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август 2016" sheetId="1" r:id="rId1"/>
  </sheets>
  <definedNames/>
  <calcPr fullCalcOnLoad="1"/>
</workbook>
</file>

<file path=xl/sharedStrings.xml><?xml version="1.0" encoding="utf-8"?>
<sst xmlns="http://schemas.openxmlformats.org/spreadsheetml/2006/main" count="593" uniqueCount="115">
  <si>
    <t>Единица измерения</t>
  </si>
  <si>
    <t>ВН</t>
  </si>
  <si>
    <t>СН2</t>
  </si>
  <si>
    <t>НН</t>
  </si>
  <si>
    <t>Приложение 4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</si>
  <si>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</si>
  <si>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</si>
  <si>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</si>
  <si>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</si>
  <si>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</si>
  <si>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</si>
  <si>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</si>
  <si>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</si>
  <si>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</si>
  <si>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</si>
  <si>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</si>
  <si>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</si>
  <si>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</si>
  <si>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</si>
  <si>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</si>
  <si>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</si>
  <si>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</si>
  <si>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</si>
  <si>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</si>
  <si>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</si>
  <si>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</si>
  <si>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</si>
  <si>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</si>
  <si>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</si>
  <si>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</si>
  <si>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</si>
  <si>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</si>
  <si>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</si>
  <si>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</si>
  <si>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</si>
  <si>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</si>
  <si>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</si>
  <si>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</si>
  <si>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</si>
  <si>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</si>
  <si>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</si>
  <si>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</si>
  <si>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</si>
  <si>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</si>
  <si>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</si>
  <si>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</si>
  <si>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</si>
  <si>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</si>
  <si>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</si>
  <si>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</si>
  <si>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</si>
  <si>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</si>
  <si>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в том числе, стоимость услуг по передаче</t>
  </si>
  <si>
    <t>Стоимость услуг</t>
  </si>
  <si>
    <t>Уровни напряжения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</si>
  <si>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</si>
  <si>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</si>
  <si>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</si>
  <si>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</si>
  <si>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</si>
  <si>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</si>
  <si>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руб/МВт/мес.</t>
  </si>
  <si>
    <t>23:00-24:00</t>
  </si>
  <si>
    <t>Величина ставки, руб./МВт•ч</t>
  </si>
  <si>
    <t>23:00-0:00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</si>
  <si>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</si>
  <si>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</si>
  <si>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</si>
  <si>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</si>
  <si>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</si>
  <si>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</si>
  <si>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</si>
  <si>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</si>
  <si>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</si>
  <si>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</si>
  <si>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</si>
  <si>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</si>
  <si>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</si>
  <si>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</si>
  <si>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</si>
  <si>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</si>
  <si>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</si>
  <si>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</si>
  <si>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</si>
  <si>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</si>
  <si>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</si>
  <si>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</si>
  <si>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</si>
  <si>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для расчёта стоимости потерь в сетях территориальных сетевых организаций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</si>
  <si>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</si>
  <si>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</si>
  <si>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</si>
  <si>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Сбытовые надбавки гарантирующего поставщика для 5 - 6 ценовой категории</t>
  </si>
  <si>
    <t>Сбытовая надбавка гарантирующего поставщика для 3 - 4 ценовой категории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</si>
  <si>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</si>
  <si>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</si>
  <si>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</si>
  <si>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, руб./МВтч без НДС </t>
  </si>
  <si>
    <t>СВНЦЭ</t>
  </si>
  <si>
    <t>сбытовая надбавка, утверждённая приказом РСТ и ценообразованию Забайкальского края № 622 от 20.12.2012 года</t>
  </si>
  <si>
    <t>предельный уровень нерегулируемой цены на мощность</t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</si>
  <si>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</si>
  <si>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ВН-1</t>
  </si>
  <si>
    <t>-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</si>
  <si>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</si>
  <si>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</si>
  <si>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</t>
  </si>
  <si>
    <t>СН1</t>
  </si>
  <si>
    <t>Примечание* В соответствии приказу Региональной службы по тарифам и ценообразованию Забайкальского края от 18.12.2015 года №602 "Об установлении сбытовых надбавкок гарантирующего поставщика электрической энергии ОАО "Читаэнергосбыт" на 2016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</si>
  <si>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3.1. сбытовая надбавка, утверждённая приказом РСТ и ценообразованию Забайкальского края № 602 от 18.12.2015 года с максимальной мощностью менее 150 кВт;</t>
  </si>
  <si>
    <t>3.2. сбытовая надбавка, утверждённая приказом РСТ и ценообразованию Забайкальского края № 602 от 18.12.2015 года с максимальной мощностью от 150 до 670 кВт;</t>
  </si>
  <si>
    <t>3.3. сбытовая надбавка, утверждённая приказом РСТ и ценообразованию Забайкальского края № 602 от 18.12.2015 года с максимальной мощностью от 670кВт до 10 МВт;</t>
  </si>
  <si>
    <t>3.4. сбытовая надбавка, утверждённая приказом РСТ и ценообразованию Забайкальского края № № 602 от 18.12.2015 года с максимальной мощностью не менее 10 МВт;</t>
  </si>
  <si>
    <r>
      <t>Т</t>
    </r>
    <r>
      <rPr>
        <vertAlign val="subscript"/>
        <sz val="9"/>
        <rFont val="Times New Roman"/>
        <family val="1"/>
      </rPr>
      <t>ВН1</t>
    </r>
    <r>
      <rPr>
        <sz val="9"/>
        <rFont val="Times New Roman"/>
        <family val="1"/>
      </rPr>
      <t>= 152 648,99+(382,2*Э</t>
    </r>
    <r>
      <rPr>
        <vertAlign val="subscript"/>
        <sz val="9"/>
        <rFont val="Times New Roman"/>
        <family val="1"/>
      </rPr>
      <t>ПО</t>
    </r>
    <r>
      <rPr>
        <vertAlign val="superscript"/>
        <sz val="9"/>
        <rFont val="Times New Roman"/>
        <family val="1"/>
      </rPr>
      <t>ВН1</t>
    </r>
    <r>
      <rPr>
        <sz val="9"/>
        <rFont val="Times New Roman"/>
        <family val="1"/>
      </rPr>
      <t xml:space="preserve"> / Э</t>
    </r>
    <r>
      <rPr>
        <vertAlign val="subscript"/>
        <sz val="9"/>
        <rFont val="Times New Roman"/>
        <family val="1"/>
      </rPr>
      <t>М</t>
    </r>
    <r>
      <rPr>
        <vertAlign val="superscript"/>
        <sz val="9"/>
        <rFont val="Times New Roman"/>
        <family val="1"/>
      </rPr>
      <t>ВН1</t>
    </r>
    <r>
      <rPr>
        <sz val="9"/>
        <rFont val="Times New Roman"/>
        <family val="1"/>
      </rPr>
      <t>)</t>
    </r>
  </si>
  <si>
    <r>
      <t xml:space="preserve">Цена отпуска  </t>
    </r>
    <r>
      <rPr>
        <b/>
        <sz val="12"/>
        <rFont val="Times New Roman"/>
        <family val="1"/>
      </rPr>
      <t xml:space="preserve">ОАО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с </t>
    </r>
    <r>
      <rPr>
        <b/>
        <u val="single"/>
        <sz val="12"/>
        <rFont val="Times New Roman"/>
        <family val="1"/>
      </rPr>
      <t>01.08.2016 года</t>
    </r>
    <r>
      <rPr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31.08.2016 года</t>
    </r>
    <r>
      <rPr>
        <sz val="12"/>
        <color indexed="8"/>
        <rFont val="Times New Roman"/>
        <family val="1"/>
      </rPr>
      <t>, и размер регулируемой сбытовой надбавки</t>
    </r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</si>
</sst>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mmm/yyyy"/>
    <numFmt numFmtId="181" formatCode="0.0"/>
    <numFmt numFmtId="182" formatCode="0.00000"/>
    <numFmt numFmtId="183" formatCode="0.0000"/>
  </numFmts>
  <fonts count="68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  <xf numFmtId="0" fontId="2" fillId="0" borderId="0">
      <alignment/>
      <protection/>
    </xf>
  </cellStyleXfs>
  <cellXfs count="144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61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top"/>
    </xf>
    <xf numFmtId="2" fontId="0" fillId="31" borderId="10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5" fillId="0" borderId="0" xfId="0" applyFont="1" applyAlignment="1">
      <alignment horizontal="left" wrapText="1"/>
    </xf>
    <xf numFmtId="0" fontId="14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31" borderId="10" xfId="0" applyNumberFormat="1" applyFont="1" applyFill="1" applyBorder="1" applyAlignment="1">
      <alignment horizontal="center" vertical="top" wrapText="1"/>
    </xf>
    <xf numFmtId="0" fontId="17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72" fontId="3" fillId="34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8" fillId="35" borderId="0" xfId="0" applyFont="1" applyFill="1" applyAlignment="1">
      <alignment/>
    </xf>
    <xf numFmtId="181" fontId="0" fillId="31" borderId="10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0" fontId="3" fillId="16" borderId="10" xfId="52" applyFont="1" applyFill="1" applyBorder="1" applyAlignment="1">
      <alignment horizontal="center" vertical="center" wrapText="1"/>
      <protection/>
    </xf>
    <xf numFmtId="2" fontId="3" fillId="36" borderId="10" xfId="0" applyNumberFormat="1" applyFont="1" applyFill="1" applyBorder="1" applyAlignment="1">
      <alignment horizontal="center" vertical="top" wrapText="1"/>
    </xf>
    <xf numFmtId="2" fontId="3" fillId="37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9" borderId="10" xfId="52" applyFont="1" applyFill="1" applyBorder="1" applyAlignment="1">
      <alignment horizontal="center" vertical="center" wrapText="1"/>
      <protection/>
    </xf>
    <xf numFmtId="0" fontId="11" fillId="38" borderId="10" xfId="0" applyFont="1" applyFill="1" applyBorder="1" applyAlignment="1">
      <alignment horizontal="center" wrapText="1"/>
    </xf>
    <xf numFmtId="0" fontId="11" fillId="38" borderId="11" xfId="0" applyFont="1" applyFill="1" applyBorder="1" applyAlignment="1">
      <alignment horizontal="center" wrapText="1"/>
    </xf>
    <xf numFmtId="0" fontId="11" fillId="38" borderId="13" xfId="0" applyFont="1" applyFill="1" applyBorder="1" applyAlignment="1">
      <alignment horizontal="center" wrapText="1"/>
    </xf>
    <xf numFmtId="0" fontId="11" fillId="38" borderId="12" xfId="0" applyFont="1" applyFill="1" applyBorder="1" applyAlignment="1">
      <alignment horizontal="center" wrapText="1"/>
    </xf>
    <xf numFmtId="0" fontId="11" fillId="38" borderId="11" xfId="0" applyFont="1" applyFill="1" applyBorder="1" applyAlignment="1">
      <alignment horizontal="center"/>
    </xf>
    <xf numFmtId="0" fontId="11" fillId="38" borderId="13" xfId="0" applyFont="1" applyFill="1" applyBorder="1" applyAlignment="1">
      <alignment horizontal="center"/>
    </xf>
    <xf numFmtId="0" fontId="11" fillId="38" borderId="12" xfId="0" applyFont="1" applyFill="1" applyBorder="1" applyAlignment="1">
      <alignment horizontal="center"/>
    </xf>
    <xf numFmtId="4" fontId="62" fillId="0" borderId="14" xfId="0" applyNumberFormat="1" applyFont="1" applyBorder="1" applyAlignment="1">
      <alignment horizontal="center"/>
    </xf>
    <xf numFmtId="4" fontId="62" fillId="0" borderId="15" xfId="0" applyNumberFormat="1" applyFont="1" applyBorder="1" applyAlignment="1">
      <alignment horizontal="center"/>
    </xf>
    <xf numFmtId="0" fontId="63" fillId="33" borderId="10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horizontal="center"/>
    </xf>
    <xf numFmtId="0" fontId="64" fillId="33" borderId="11" xfId="0" applyFont="1" applyFill="1" applyBorder="1" applyAlignment="1">
      <alignment horizontal="center"/>
    </xf>
    <xf numFmtId="0" fontId="64" fillId="33" borderId="13" xfId="0" applyFont="1" applyFill="1" applyBorder="1" applyAlignment="1">
      <alignment horizontal="center"/>
    </xf>
    <xf numFmtId="0" fontId="64" fillId="33" borderId="12" xfId="0" applyFont="1" applyFill="1" applyBorder="1" applyAlignment="1">
      <alignment horizontal="center"/>
    </xf>
    <xf numFmtId="2" fontId="64" fillId="33" borderId="11" xfId="0" applyNumberFormat="1" applyFont="1" applyFill="1" applyBorder="1" applyAlignment="1">
      <alignment horizontal="center" vertical="center"/>
    </xf>
    <xf numFmtId="2" fontId="64" fillId="33" borderId="13" xfId="0" applyNumberFormat="1" applyFont="1" applyFill="1" applyBorder="1" applyAlignment="1">
      <alignment horizontal="center" vertical="center"/>
    </xf>
    <xf numFmtId="2" fontId="64" fillId="33" borderId="12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top"/>
    </xf>
    <xf numFmtId="0" fontId="63" fillId="0" borderId="10" xfId="0" applyFont="1" applyBorder="1" applyAlignment="1">
      <alignment horizontal="center" vertical="top" wrapText="1"/>
    </xf>
    <xf numFmtId="4" fontId="64" fillId="0" borderId="10" xfId="0" applyNumberFormat="1" applyFont="1" applyBorder="1" applyAlignment="1">
      <alignment horizontal="left" vertical="center" wrapText="1"/>
    </xf>
    <xf numFmtId="0" fontId="65" fillId="0" borderId="0" xfId="0" applyFont="1" applyAlignment="1">
      <alignment horizontal="center"/>
    </xf>
    <xf numFmtId="0" fontId="64" fillId="0" borderId="14" xfId="0" applyFont="1" applyBorder="1" applyAlignment="1">
      <alignment horizontal="center" wrapText="1"/>
    </xf>
    <xf numFmtId="0" fontId="64" fillId="0" borderId="15" xfId="0" applyFont="1" applyBorder="1" applyAlignment="1">
      <alignment horizontal="center" wrapText="1"/>
    </xf>
    <xf numFmtId="0" fontId="62" fillId="0" borderId="14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0" fontId="62" fillId="0" borderId="15" xfId="0" applyFont="1" applyBorder="1" applyAlignment="1">
      <alignment horizontal="center" wrapText="1"/>
    </xf>
    <xf numFmtId="0" fontId="62" fillId="0" borderId="14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0" fontId="62" fillId="0" borderId="15" xfId="0" applyFont="1" applyBorder="1" applyAlignment="1">
      <alignment horizontal="center" vertical="top" wrapText="1"/>
    </xf>
    <xf numFmtId="0" fontId="63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 horizontal="center"/>
    </xf>
    <xf numFmtId="4" fontId="62" fillId="0" borderId="11" xfId="0" applyNumberFormat="1" applyFont="1" applyBorder="1" applyAlignment="1">
      <alignment horizontal="center"/>
    </xf>
    <xf numFmtId="4" fontId="62" fillId="0" borderId="12" xfId="0" applyNumberFormat="1" applyFont="1" applyBorder="1" applyAlignment="1">
      <alignment horizontal="center"/>
    </xf>
    <xf numFmtId="0" fontId="64" fillId="0" borderId="11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2" fontId="64" fillId="33" borderId="10" xfId="0" applyNumberFormat="1" applyFont="1" applyFill="1" applyBorder="1" applyAlignment="1">
      <alignment horizontal="center"/>
    </xf>
    <xf numFmtId="4" fontId="63" fillId="0" borderId="10" xfId="0" applyNumberFormat="1" applyFont="1" applyBorder="1" applyAlignment="1">
      <alignment horizontal="center" vertical="top"/>
    </xf>
    <xf numFmtId="4" fontId="62" fillId="0" borderId="10" xfId="0" applyNumberFormat="1" applyFont="1" applyBorder="1" applyAlignment="1">
      <alignment horizontal="center"/>
    </xf>
    <xf numFmtId="4" fontId="62" fillId="0" borderId="17" xfId="0" applyNumberFormat="1" applyFont="1" applyBorder="1" applyAlignment="1">
      <alignment horizontal="center" vertical="top" wrapText="1"/>
    </xf>
    <xf numFmtId="4" fontId="62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0" fontId="66" fillId="0" borderId="11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/>
    </xf>
    <xf numFmtId="0" fontId="67" fillId="31" borderId="10" xfId="0" applyFont="1" applyFill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12" fillId="0" borderId="10" xfId="0" applyFont="1" applyBorder="1" applyAlignment="1">
      <alignment vertical="top"/>
    </xf>
    <xf numFmtId="4" fontId="66" fillId="0" borderId="10" xfId="0" applyNumberFormat="1" applyFont="1" applyBorder="1" applyAlignment="1">
      <alignment horizontal="center" vertical="top" wrapText="1"/>
    </xf>
    <xf numFmtId="0" fontId="62" fillId="0" borderId="14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62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0" fontId="3" fillId="31" borderId="10" xfId="0" applyFont="1" applyFill="1" applyBorder="1" applyAlignment="1">
      <alignment horizontal="center" wrapText="1"/>
    </xf>
    <xf numFmtId="0" fontId="67" fillId="31" borderId="11" xfId="0" applyFont="1" applyFill="1" applyBorder="1" applyAlignment="1">
      <alignment horizontal="center"/>
    </xf>
    <xf numFmtId="0" fontId="67" fillId="31" borderId="13" xfId="0" applyFont="1" applyFill="1" applyBorder="1" applyAlignment="1">
      <alignment horizontal="center"/>
    </xf>
    <xf numFmtId="0" fontId="67" fillId="31" borderId="12" xfId="0" applyFont="1" applyFill="1" applyBorder="1" applyAlignment="1">
      <alignment horizontal="center"/>
    </xf>
    <xf numFmtId="0" fontId="63" fillId="38" borderId="10" xfId="0" applyFont="1" applyFill="1" applyBorder="1" applyAlignment="1">
      <alignment horizontal="center" wrapText="1"/>
    </xf>
    <xf numFmtId="0" fontId="62" fillId="0" borderId="17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0" xfId="0" applyFont="1" applyBorder="1" applyAlignment="1">
      <alignment horizontal="center" wrapText="1"/>
    </xf>
    <xf numFmtId="4" fontId="62" fillId="33" borderId="10" xfId="0" applyNumberFormat="1" applyFont="1" applyFill="1" applyBorder="1" applyAlignment="1">
      <alignment horizontal="center"/>
    </xf>
    <xf numFmtId="0" fontId="62" fillId="0" borderId="17" xfId="0" applyFont="1" applyBorder="1" applyAlignment="1">
      <alignment horizontal="center" wrapText="1"/>
    </xf>
    <xf numFmtId="4" fontId="65" fillId="38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2" fontId="67" fillId="31" borderId="11" xfId="0" applyNumberFormat="1" applyFont="1" applyFill="1" applyBorder="1" applyAlignment="1">
      <alignment horizontal="center"/>
    </xf>
    <xf numFmtId="2" fontId="67" fillId="31" borderId="13" xfId="0" applyNumberFormat="1" applyFont="1" applyFill="1" applyBorder="1" applyAlignment="1">
      <alignment horizontal="center"/>
    </xf>
    <xf numFmtId="2" fontId="67" fillId="31" borderId="12" xfId="0" applyNumberFormat="1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3" fillId="16" borderId="18" xfId="52" applyFont="1" applyFill="1" applyBorder="1" applyAlignment="1">
      <alignment horizontal="center" vertical="center" wrapText="1"/>
      <protection/>
    </xf>
    <xf numFmtId="0" fontId="3" fillId="16" borderId="19" xfId="52" applyFont="1" applyFill="1" applyBorder="1" applyAlignment="1">
      <alignment horizontal="center" vertical="center" wrapText="1"/>
      <protection/>
    </xf>
    <xf numFmtId="0" fontId="3" fillId="16" borderId="20" xfId="52" applyFont="1" applyFill="1" applyBorder="1" applyAlignment="1">
      <alignment horizontal="center" vertical="center" wrapText="1"/>
      <protection/>
    </xf>
    <xf numFmtId="4" fontId="64" fillId="0" borderId="10" xfId="0" applyNumberFormat="1" applyFont="1" applyBorder="1" applyAlignment="1">
      <alignment vertical="top" wrapText="1"/>
    </xf>
    <xf numFmtId="0" fontId="11" fillId="38" borderId="11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12" fillId="38" borderId="11" xfId="0" applyFont="1" applyFill="1" applyBorder="1" applyAlignment="1">
      <alignment horizontal="center" wrapText="1"/>
    </xf>
    <xf numFmtId="0" fontId="12" fillId="38" borderId="13" xfId="0" applyFont="1" applyFill="1" applyBorder="1" applyAlignment="1">
      <alignment horizontal="center" wrapText="1"/>
    </xf>
    <xf numFmtId="0" fontId="12" fillId="38" borderId="12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1" fillId="38" borderId="18" xfId="0" applyFont="1" applyFill="1" applyBorder="1" applyAlignment="1">
      <alignment horizontal="center" wrapText="1"/>
    </xf>
    <xf numFmtId="0" fontId="11" fillId="38" borderId="19" xfId="0" applyFont="1" applyFill="1" applyBorder="1" applyAlignment="1">
      <alignment horizontal="center" wrapText="1"/>
    </xf>
    <xf numFmtId="0" fontId="11" fillId="38" borderId="20" xfId="0" applyFont="1" applyFill="1" applyBorder="1" applyAlignment="1">
      <alignment horizontal="center" wrapText="1"/>
    </xf>
    <xf numFmtId="2" fontId="3" fillId="36" borderId="11" xfId="0" applyNumberFormat="1" applyFont="1" applyFill="1" applyBorder="1" applyAlignment="1">
      <alignment horizontal="center" vertical="top" wrapText="1"/>
    </xf>
    <xf numFmtId="2" fontId="3" fillId="36" borderId="12" xfId="0" applyNumberFormat="1" applyFont="1" applyFill="1" applyBorder="1" applyAlignment="1">
      <alignment horizontal="center" vertical="top" wrapText="1"/>
    </xf>
    <xf numFmtId="2" fontId="19" fillId="39" borderId="0" xfId="0" applyNumberFormat="1" applyFont="1" applyFill="1" applyAlignment="1">
      <alignment horizontal="center"/>
    </xf>
    <xf numFmtId="0" fontId="20" fillId="0" borderId="10" xfId="0" applyFont="1" applyBorder="1" applyAlignment="1">
      <alignment horizontal="center"/>
    </xf>
    <xf numFmtId="4" fontId="62" fillId="0" borderId="10" xfId="0" applyNumberFormat="1" applyFont="1" applyBorder="1" applyAlignment="1">
      <alignment horizontal="center" wrapText="1"/>
    </xf>
    <xf numFmtId="4" fontId="64" fillId="33" borderId="10" xfId="0" applyNumberFormat="1" applyFont="1" applyFill="1" applyBorder="1" applyAlignment="1">
      <alignment horizontal="center" wrapText="1"/>
    </xf>
    <xf numFmtId="4" fontId="20" fillId="0" borderId="11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64" fillId="33" borderId="10" xfId="0" applyNumberFormat="1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Процентный 2 5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36"/>
  <sheetViews>
    <sheetView tabSelected="1" zoomScalePageLayoutView="0" workbookViewId="0" topLeftCell="A1">
      <selection activeCell="O1" sqref="O1"/>
    </sheetView>
  </sheetViews>
  <sheetFormatPr defaultColWidth="9.33203125" defaultRowHeight="11.25"/>
  <cols>
    <col min="1" max="1" width="12.83203125" style="0" customWidth="1"/>
    <col min="9" max="13" width="9.33203125" style="0" customWidth="1"/>
    <col min="14" max="14" width="12" style="0" customWidth="1"/>
    <col min="15" max="16" width="9.33203125" style="0" customWidth="1"/>
    <col min="19" max="19" width="13.5" style="0" bestFit="1" customWidth="1"/>
    <col min="25" max="25" width="10.33203125" style="0" customWidth="1"/>
  </cols>
  <sheetData>
    <row r="1" ht="15.75">
      <c r="V1" s="1" t="s">
        <v>4</v>
      </c>
    </row>
    <row r="2" ht="15.75">
      <c r="A2" s="2"/>
    </row>
    <row r="3" spans="1:25" ht="15.75">
      <c r="A3" s="130" t="s">
        <v>114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ht="15.75">
      <c r="A4" s="3"/>
    </row>
    <row r="5" spans="1:23" ht="15.75">
      <c r="A5" s="65" t="s">
        <v>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ht="15.75">
      <c r="A6" s="3"/>
    </row>
    <row r="7" spans="1:25" ht="11.25">
      <c r="A7" s="99" t="s">
        <v>6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</row>
    <row r="8" spans="1:25" ht="11.2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</row>
    <row r="9" spans="1:25" ht="11.2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</row>
    <row r="10" spans="1:25" ht="12.75">
      <c r="A10" s="68" t="s">
        <v>7</v>
      </c>
      <c r="B10" s="69"/>
      <c r="C10" s="69"/>
      <c r="D10" s="69"/>
      <c r="E10" s="69"/>
      <c r="F10" s="69"/>
      <c r="G10" s="69"/>
      <c r="H10" s="69"/>
      <c r="I10" s="69"/>
      <c r="J10" s="69"/>
      <c r="K10" s="70"/>
      <c r="L10" s="66" t="s">
        <v>0</v>
      </c>
      <c r="M10" s="67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</row>
    <row r="11" spans="1:25" ht="11.25">
      <c r="A11" s="105" t="s">
        <v>8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</row>
    <row r="12" spans="1:25" ht="11.25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</row>
    <row r="13" spans="1:25" ht="12.75">
      <c r="A13" s="71" t="s">
        <v>9</v>
      </c>
      <c r="B13" s="72"/>
      <c r="C13" s="72"/>
      <c r="D13" s="72"/>
      <c r="E13" s="72"/>
      <c r="F13" s="72"/>
      <c r="G13" s="72"/>
      <c r="H13" s="72"/>
      <c r="I13" s="72"/>
      <c r="J13" s="72"/>
      <c r="K13" s="73"/>
      <c r="L13" s="96" t="s">
        <v>10</v>
      </c>
      <c r="M13" s="97"/>
      <c r="N13" s="101">
        <v>1818.63</v>
      </c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</row>
    <row r="14" spans="1:25" ht="12">
      <c r="A14" s="74" t="s">
        <v>11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</row>
    <row r="15" spans="1:25" ht="12.75">
      <c r="A15" s="106" t="s">
        <v>12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96" t="s">
        <v>10</v>
      </c>
      <c r="M15" s="97"/>
      <c r="N15" s="102">
        <v>620.76</v>
      </c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4"/>
    </row>
    <row r="16" spans="1:25" ht="12.75">
      <c r="A16" s="107" t="s">
        <v>13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92" t="s">
        <v>10</v>
      </c>
      <c r="M16" s="93"/>
      <c r="N16" s="102">
        <v>1776.91</v>
      </c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4"/>
    </row>
    <row r="17" spans="1:25" ht="12.75">
      <c r="A17" s="107" t="s">
        <v>14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92" t="s">
        <v>10</v>
      </c>
      <c r="M17" s="93"/>
      <c r="N17" s="116">
        <v>4208.06</v>
      </c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8"/>
    </row>
    <row r="18" spans="1:25" ht="12">
      <c r="A18" s="74" t="s">
        <v>15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</row>
    <row r="19" spans="1:25" ht="12.75">
      <c r="A19" s="106" t="s">
        <v>12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96" t="s">
        <v>10</v>
      </c>
      <c r="M19" s="97"/>
      <c r="N19" s="91">
        <v>620.76</v>
      </c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</row>
    <row r="20" spans="1:25" ht="12.75">
      <c r="A20" s="107" t="s">
        <v>16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92" t="s">
        <v>10</v>
      </c>
      <c r="M20" s="93"/>
      <c r="N20" s="91">
        <v>3056.26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</row>
    <row r="21" spans="1:25" ht="12">
      <c r="A21" s="74" t="s">
        <v>17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</row>
    <row r="22" spans="1:25" ht="12.75">
      <c r="A22" s="113" t="s">
        <v>18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96" t="s">
        <v>10</v>
      </c>
      <c r="M22" s="97"/>
      <c r="N22" s="119">
        <v>710.14</v>
      </c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</row>
    <row r="23" spans="1:25" ht="12.75">
      <c r="A23" s="98" t="s">
        <v>19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2" t="s">
        <v>61</v>
      </c>
      <c r="M23" s="93"/>
      <c r="N23" s="91">
        <v>647674.11</v>
      </c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</row>
    <row r="24" spans="1:25" ht="12">
      <c r="A24" s="74" t="s">
        <v>20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</row>
    <row r="25" spans="1:25" ht="12.75">
      <c r="A25" s="75" t="s">
        <v>21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</row>
    <row r="26" spans="1:25" ht="30.75" customHeight="1">
      <c r="A26" s="127" t="s">
        <v>101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9"/>
    </row>
    <row r="27" spans="1:25" ht="11.25">
      <c r="A27" s="5" t="s">
        <v>22</v>
      </c>
      <c r="B27" s="6" t="s">
        <v>23</v>
      </c>
      <c r="C27" s="6" t="s">
        <v>24</v>
      </c>
      <c r="D27" s="6" t="s">
        <v>25</v>
      </c>
      <c r="E27" s="6" t="s">
        <v>26</v>
      </c>
      <c r="F27" s="6" t="s">
        <v>27</v>
      </c>
      <c r="G27" s="6" t="s">
        <v>28</v>
      </c>
      <c r="H27" s="6" t="s">
        <v>29</v>
      </c>
      <c r="I27" s="6" t="s">
        <v>30</v>
      </c>
      <c r="J27" s="6" t="s">
        <v>31</v>
      </c>
      <c r="K27" s="6" t="s">
        <v>32</v>
      </c>
      <c r="L27" s="6" t="s">
        <v>33</v>
      </c>
      <c r="M27" s="6" t="s">
        <v>34</v>
      </c>
      <c r="N27" s="6" t="s">
        <v>35</v>
      </c>
      <c r="O27" s="6" t="s">
        <v>36</v>
      </c>
      <c r="P27" s="6" t="s">
        <v>37</v>
      </c>
      <c r="Q27" s="6" t="s">
        <v>38</v>
      </c>
      <c r="R27" s="6" t="s">
        <v>39</v>
      </c>
      <c r="S27" s="6" t="s">
        <v>40</v>
      </c>
      <c r="T27" s="6" t="s">
        <v>41</v>
      </c>
      <c r="U27" s="6" t="s">
        <v>42</v>
      </c>
      <c r="V27" s="6" t="s">
        <v>43</v>
      </c>
      <c r="W27" s="6" t="s">
        <v>44</v>
      </c>
      <c r="X27" s="6" t="s">
        <v>45</v>
      </c>
      <c r="Y27" s="6" t="s">
        <v>62</v>
      </c>
    </row>
    <row r="28" spans="1:25" ht="11.25">
      <c r="A28" s="10">
        <v>42583</v>
      </c>
      <c r="B28" s="26">
        <v>536.05</v>
      </c>
      <c r="C28" s="26">
        <v>556.54</v>
      </c>
      <c r="D28" s="26">
        <v>583.19</v>
      </c>
      <c r="E28" s="26">
        <v>595.54</v>
      </c>
      <c r="F28" s="26">
        <v>847.51</v>
      </c>
      <c r="G28" s="26">
        <v>830.38</v>
      </c>
      <c r="H28" s="26">
        <v>848.81</v>
      </c>
      <c r="I28" s="26">
        <v>847.48</v>
      </c>
      <c r="J28" s="26">
        <v>846.07</v>
      </c>
      <c r="K28" s="26">
        <v>818.68</v>
      </c>
      <c r="L28" s="26">
        <v>820.05</v>
      </c>
      <c r="M28" s="26">
        <v>819.54</v>
      </c>
      <c r="N28" s="26">
        <v>633.81</v>
      </c>
      <c r="O28" s="26">
        <v>695.92</v>
      </c>
      <c r="P28" s="26">
        <v>824.15</v>
      </c>
      <c r="Q28" s="26">
        <v>815.75</v>
      </c>
      <c r="R28" s="26">
        <v>813.79</v>
      </c>
      <c r="S28" s="26">
        <v>616.58</v>
      </c>
      <c r="T28" s="26">
        <v>571.18</v>
      </c>
      <c r="U28" s="26">
        <v>547.86</v>
      </c>
      <c r="V28" s="26">
        <v>534.06</v>
      </c>
      <c r="W28" s="26">
        <v>529.46</v>
      </c>
      <c r="X28" s="26">
        <v>537.65</v>
      </c>
      <c r="Y28" s="26">
        <v>535.74</v>
      </c>
    </row>
    <row r="29" spans="1:25" ht="11.25">
      <c r="A29" s="10">
        <v>42584</v>
      </c>
      <c r="B29" s="26">
        <v>691.86</v>
      </c>
      <c r="C29" s="26">
        <v>711.46</v>
      </c>
      <c r="D29" s="26">
        <v>741.9</v>
      </c>
      <c r="E29" s="26">
        <v>778.94</v>
      </c>
      <c r="F29" s="26">
        <v>786.42</v>
      </c>
      <c r="G29" s="26">
        <v>784.5</v>
      </c>
      <c r="H29" s="26">
        <v>803.64</v>
      </c>
      <c r="I29" s="26">
        <v>812.81</v>
      </c>
      <c r="J29" s="26">
        <v>811.66</v>
      </c>
      <c r="K29" s="26">
        <v>811.26</v>
      </c>
      <c r="L29" s="26">
        <v>809.62</v>
      </c>
      <c r="M29" s="26">
        <v>811.09</v>
      </c>
      <c r="N29" s="26">
        <v>780.93</v>
      </c>
      <c r="O29" s="26">
        <v>804.48</v>
      </c>
      <c r="P29" s="26">
        <v>785.06</v>
      </c>
      <c r="Q29" s="26">
        <v>793.66</v>
      </c>
      <c r="R29" s="26">
        <v>799.42</v>
      </c>
      <c r="S29" s="26">
        <v>774.54</v>
      </c>
      <c r="T29" s="26">
        <v>709.59</v>
      </c>
      <c r="U29" s="26">
        <v>687.87</v>
      </c>
      <c r="V29" s="26">
        <v>677.37</v>
      </c>
      <c r="W29" s="26">
        <v>670.25</v>
      </c>
      <c r="X29" s="26">
        <v>673.02</v>
      </c>
      <c r="Y29" s="26">
        <v>667.25</v>
      </c>
    </row>
    <row r="30" spans="1:25" ht="11.25">
      <c r="A30" s="10">
        <v>42585</v>
      </c>
      <c r="B30" s="26">
        <v>703.88</v>
      </c>
      <c r="C30" s="26">
        <v>729.27</v>
      </c>
      <c r="D30" s="26">
        <v>771.67</v>
      </c>
      <c r="E30" s="26">
        <v>814.85</v>
      </c>
      <c r="F30" s="26">
        <v>816.4</v>
      </c>
      <c r="G30" s="26">
        <v>811</v>
      </c>
      <c r="H30" s="26">
        <v>806.2</v>
      </c>
      <c r="I30" s="26">
        <v>816.86</v>
      </c>
      <c r="J30" s="26">
        <v>814.9</v>
      </c>
      <c r="K30" s="26">
        <v>806.31</v>
      </c>
      <c r="L30" s="26">
        <v>808.77</v>
      </c>
      <c r="M30" s="26">
        <v>806.44</v>
      </c>
      <c r="N30" s="26">
        <v>809.15</v>
      </c>
      <c r="O30" s="26">
        <v>810.88</v>
      </c>
      <c r="P30" s="26">
        <v>814.12</v>
      </c>
      <c r="Q30" s="26">
        <v>809.03</v>
      </c>
      <c r="R30" s="26">
        <v>808.75</v>
      </c>
      <c r="S30" s="26">
        <v>801.13</v>
      </c>
      <c r="T30" s="26">
        <v>776.5</v>
      </c>
      <c r="U30" s="26">
        <v>739.3</v>
      </c>
      <c r="V30" s="26">
        <v>722.9</v>
      </c>
      <c r="W30" s="26">
        <v>714.32</v>
      </c>
      <c r="X30" s="26">
        <v>723.28</v>
      </c>
      <c r="Y30" s="26">
        <v>722.98</v>
      </c>
    </row>
    <row r="31" spans="1:25" ht="11.25">
      <c r="A31" s="10">
        <v>42586</v>
      </c>
      <c r="B31" s="26">
        <v>691.17</v>
      </c>
      <c r="C31" s="26">
        <v>738.78</v>
      </c>
      <c r="D31" s="26">
        <v>782.89</v>
      </c>
      <c r="E31" s="26">
        <v>809.13</v>
      </c>
      <c r="F31" s="26">
        <v>805.48</v>
      </c>
      <c r="G31" s="26">
        <v>800.93</v>
      </c>
      <c r="H31" s="26">
        <v>803.97</v>
      </c>
      <c r="I31" s="26">
        <v>811.49</v>
      </c>
      <c r="J31" s="26">
        <v>809.79</v>
      </c>
      <c r="K31" s="26">
        <v>807.07</v>
      </c>
      <c r="L31" s="26">
        <v>808.26</v>
      </c>
      <c r="M31" s="26">
        <v>807.12</v>
      </c>
      <c r="N31" s="26">
        <v>804.81</v>
      </c>
      <c r="O31" s="26">
        <v>809.41</v>
      </c>
      <c r="P31" s="26">
        <v>788.99</v>
      </c>
      <c r="Q31" s="26">
        <v>797.34</v>
      </c>
      <c r="R31" s="26">
        <v>800.5</v>
      </c>
      <c r="S31" s="26">
        <v>792.77</v>
      </c>
      <c r="T31" s="26">
        <v>753.47</v>
      </c>
      <c r="U31" s="26">
        <v>708.84</v>
      </c>
      <c r="V31" s="26">
        <v>697.81</v>
      </c>
      <c r="W31" s="26">
        <v>689.64</v>
      </c>
      <c r="X31" s="26">
        <v>680.91</v>
      </c>
      <c r="Y31" s="26">
        <v>676.75</v>
      </c>
    </row>
    <row r="32" spans="1:25" ht="11.25">
      <c r="A32" s="10">
        <v>42587</v>
      </c>
      <c r="B32" s="26">
        <v>617.23</v>
      </c>
      <c r="C32" s="26">
        <v>624.88</v>
      </c>
      <c r="D32" s="26">
        <v>646.5</v>
      </c>
      <c r="E32" s="26">
        <v>670.04</v>
      </c>
      <c r="F32" s="26">
        <v>780.76</v>
      </c>
      <c r="G32" s="26">
        <v>786.24</v>
      </c>
      <c r="H32" s="26">
        <v>777.6</v>
      </c>
      <c r="I32" s="26">
        <v>777.15</v>
      </c>
      <c r="J32" s="26">
        <v>747.14</v>
      </c>
      <c r="K32" s="26">
        <v>737.86</v>
      </c>
      <c r="L32" s="26">
        <v>736.93</v>
      </c>
      <c r="M32" s="26">
        <v>736.45</v>
      </c>
      <c r="N32" s="26">
        <v>737.1</v>
      </c>
      <c r="O32" s="26">
        <v>735.87</v>
      </c>
      <c r="P32" s="26">
        <v>735.34</v>
      </c>
      <c r="Q32" s="26">
        <v>746.08</v>
      </c>
      <c r="R32" s="26">
        <v>755.29</v>
      </c>
      <c r="S32" s="26">
        <v>726.35</v>
      </c>
      <c r="T32" s="26">
        <v>684.74</v>
      </c>
      <c r="U32" s="26">
        <v>649.79</v>
      </c>
      <c r="V32" s="26">
        <v>643.98</v>
      </c>
      <c r="W32" s="26">
        <v>637.62</v>
      </c>
      <c r="X32" s="26">
        <v>639.3</v>
      </c>
      <c r="Y32" s="26">
        <v>637.31</v>
      </c>
    </row>
    <row r="33" spans="1:25" ht="11.25">
      <c r="A33" s="10">
        <v>42588</v>
      </c>
      <c r="B33" s="26">
        <v>604.85</v>
      </c>
      <c r="C33" s="26">
        <v>586.89</v>
      </c>
      <c r="D33" s="26">
        <v>623.35</v>
      </c>
      <c r="E33" s="26">
        <v>654.75</v>
      </c>
      <c r="F33" s="26">
        <v>820.74</v>
      </c>
      <c r="G33" s="26">
        <v>713.45</v>
      </c>
      <c r="H33" s="26">
        <v>754</v>
      </c>
      <c r="I33" s="26">
        <v>754.86</v>
      </c>
      <c r="J33" s="26">
        <v>736.11</v>
      </c>
      <c r="K33" s="26">
        <v>730.49</v>
      </c>
      <c r="L33" s="26">
        <v>742.9</v>
      </c>
      <c r="M33" s="26">
        <v>735.65</v>
      </c>
      <c r="N33" s="26">
        <v>724.28</v>
      </c>
      <c r="O33" s="26">
        <v>733.88</v>
      </c>
      <c r="P33" s="26">
        <v>734.79</v>
      </c>
      <c r="Q33" s="26">
        <v>736.8</v>
      </c>
      <c r="R33" s="26">
        <v>748.31</v>
      </c>
      <c r="S33" s="26">
        <v>695.7</v>
      </c>
      <c r="T33" s="26">
        <v>641.46</v>
      </c>
      <c r="U33" s="26">
        <v>612.06</v>
      </c>
      <c r="V33" s="26">
        <v>591.11</v>
      </c>
      <c r="W33" s="26">
        <v>581.83</v>
      </c>
      <c r="X33" s="26">
        <v>582.81</v>
      </c>
      <c r="Y33" s="26">
        <v>575.32</v>
      </c>
    </row>
    <row r="34" spans="1:25" ht="11.25">
      <c r="A34" s="10">
        <v>42589</v>
      </c>
      <c r="B34" s="26">
        <v>598.21</v>
      </c>
      <c r="C34" s="26">
        <v>567.29</v>
      </c>
      <c r="D34" s="26">
        <v>577</v>
      </c>
      <c r="E34" s="26">
        <v>632.99</v>
      </c>
      <c r="F34" s="26">
        <v>651.02</v>
      </c>
      <c r="G34" s="26">
        <v>715.3</v>
      </c>
      <c r="H34" s="26">
        <v>700.16</v>
      </c>
      <c r="I34" s="26">
        <v>737.03</v>
      </c>
      <c r="J34" s="26">
        <v>716.3</v>
      </c>
      <c r="K34" s="26">
        <v>706.3</v>
      </c>
      <c r="L34" s="26">
        <v>734.1</v>
      </c>
      <c r="M34" s="26">
        <v>734.74</v>
      </c>
      <c r="N34" s="26">
        <v>734.71</v>
      </c>
      <c r="O34" s="26">
        <v>735.45</v>
      </c>
      <c r="P34" s="26">
        <v>735.35</v>
      </c>
      <c r="Q34" s="26">
        <v>728.79</v>
      </c>
      <c r="R34" s="26">
        <v>741.33</v>
      </c>
      <c r="S34" s="26">
        <v>725.34</v>
      </c>
      <c r="T34" s="26">
        <v>697.78</v>
      </c>
      <c r="U34" s="26">
        <v>662.95</v>
      </c>
      <c r="V34" s="26">
        <v>652.26</v>
      </c>
      <c r="W34" s="26">
        <v>659.46</v>
      </c>
      <c r="X34" s="26">
        <v>656.34</v>
      </c>
      <c r="Y34" s="26">
        <v>650.62</v>
      </c>
    </row>
    <row r="35" spans="1:25" ht="11.25">
      <c r="A35" s="10">
        <v>42590</v>
      </c>
      <c r="B35" s="26">
        <v>561.84</v>
      </c>
      <c r="C35" s="26">
        <v>581.97</v>
      </c>
      <c r="D35" s="26">
        <v>672.14</v>
      </c>
      <c r="E35" s="26">
        <v>714.38</v>
      </c>
      <c r="F35" s="26">
        <v>768.65</v>
      </c>
      <c r="G35" s="26">
        <v>822.5</v>
      </c>
      <c r="H35" s="26">
        <v>828.72</v>
      </c>
      <c r="I35" s="26">
        <v>825.12</v>
      </c>
      <c r="J35" s="26">
        <v>829.05</v>
      </c>
      <c r="K35" s="26">
        <v>817.18</v>
      </c>
      <c r="L35" s="26">
        <v>824.41</v>
      </c>
      <c r="M35" s="26">
        <v>811.53</v>
      </c>
      <c r="N35" s="26">
        <v>812.82</v>
      </c>
      <c r="O35" s="26">
        <v>816.14</v>
      </c>
      <c r="P35" s="26">
        <v>817.76</v>
      </c>
      <c r="Q35" s="26">
        <v>828.61</v>
      </c>
      <c r="R35" s="26">
        <v>823.27</v>
      </c>
      <c r="S35" s="26">
        <v>756.31</v>
      </c>
      <c r="T35" s="26">
        <v>721.64</v>
      </c>
      <c r="U35" s="26">
        <v>708.86</v>
      </c>
      <c r="V35" s="26">
        <v>679.19</v>
      </c>
      <c r="W35" s="26">
        <v>644.14</v>
      </c>
      <c r="X35" s="26">
        <v>661.27</v>
      </c>
      <c r="Y35" s="26">
        <v>649.88</v>
      </c>
    </row>
    <row r="36" spans="1:25" ht="11.25">
      <c r="A36" s="10">
        <v>42591</v>
      </c>
      <c r="B36" s="26">
        <v>4.47</v>
      </c>
      <c r="C36" s="26">
        <v>4.42</v>
      </c>
      <c r="D36" s="26">
        <v>4.17</v>
      </c>
      <c r="E36" s="26">
        <v>556.05</v>
      </c>
      <c r="F36" s="26">
        <v>818.89</v>
      </c>
      <c r="G36" s="26">
        <v>820.82</v>
      </c>
      <c r="H36" s="26">
        <v>833.22</v>
      </c>
      <c r="I36" s="26">
        <v>844.5</v>
      </c>
      <c r="J36" s="26">
        <v>842.6</v>
      </c>
      <c r="K36" s="26">
        <v>819.86</v>
      </c>
      <c r="L36" s="26">
        <v>821.47</v>
      </c>
      <c r="M36" s="26">
        <v>815.01</v>
      </c>
      <c r="N36" s="26">
        <v>803.59</v>
      </c>
      <c r="O36" s="26">
        <v>813.79</v>
      </c>
      <c r="P36" s="26">
        <v>820.13</v>
      </c>
      <c r="Q36" s="26">
        <v>836.09</v>
      </c>
      <c r="R36" s="26">
        <v>816.57</v>
      </c>
      <c r="S36" s="26">
        <v>685.57</v>
      </c>
      <c r="T36" s="26">
        <v>5.5</v>
      </c>
      <c r="U36" s="26">
        <v>5.04</v>
      </c>
      <c r="V36" s="26">
        <v>4.64</v>
      </c>
      <c r="W36" s="26">
        <v>4.7</v>
      </c>
      <c r="X36" s="26">
        <v>4.68</v>
      </c>
      <c r="Y36" s="26">
        <v>4.56</v>
      </c>
    </row>
    <row r="37" spans="1:25" ht="11.25">
      <c r="A37" s="10">
        <v>42592</v>
      </c>
      <c r="B37" s="26">
        <v>312.07</v>
      </c>
      <c r="C37" s="26">
        <v>533.99</v>
      </c>
      <c r="D37" s="26">
        <v>564.72</v>
      </c>
      <c r="E37" s="26">
        <v>568.55</v>
      </c>
      <c r="F37" s="26">
        <v>648.81</v>
      </c>
      <c r="G37" s="26">
        <v>703.28</v>
      </c>
      <c r="H37" s="26">
        <v>708.95</v>
      </c>
      <c r="I37" s="26">
        <v>699.3</v>
      </c>
      <c r="J37" s="26">
        <v>663.02</v>
      </c>
      <c r="K37" s="26">
        <v>657.79</v>
      </c>
      <c r="L37" s="26">
        <v>657.13</v>
      </c>
      <c r="M37" s="26">
        <v>645.31</v>
      </c>
      <c r="N37" s="26">
        <v>645.23</v>
      </c>
      <c r="O37" s="26">
        <v>647.93</v>
      </c>
      <c r="P37" s="26">
        <v>652.65</v>
      </c>
      <c r="Q37" s="26">
        <v>810.67</v>
      </c>
      <c r="R37" s="26">
        <v>711.25</v>
      </c>
      <c r="S37" s="26">
        <v>710.03</v>
      </c>
      <c r="T37" s="26">
        <v>552.82</v>
      </c>
      <c r="U37" s="26">
        <v>525.91</v>
      </c>
      <c r="V37" s="26">
        <v>510.13</v>
      </c>
      <c r="W37" s="26">
        <v>491.97</v>
      </c>
      <c r="X37" s="26">
        <v>495.03</v>
      </c>
      <c r="Y37" s="26">
        <v>499.79</v>
      </c>
    </row>
    <row r="38" spans="1:25" ht="11.25">
      <c r="A38" s="10">
        <v>42593</v>
      </c>
      <c r="B38" s="26">
        <v>642.47</v>
      </c>
      <c r="C38" s="26">
        <v>663.63</v>
      </c>
      <c r="D38" s="26">
        <v>676.46</v>
      </c>
      <c r="E38" s="26">
        <v>755.56</v>
      </c>
      <c r="F38" s="26">
        <v>767.51</v>
      </c>
      <c r="G38" s="26">
        <v>779.82</v>
      </c>
      <c r="H38" s="26">
        <v>786.28</v>
      </c>
      <c r="I38" s="26">
        <v>763.13</v>
      </c>
      <c r="J38" s="26">
        <v>760.63</v>
      </c>
      <c r="K38" s="26">
        <v>757.35</v>
      </c>
      <c r="L38" s="26">
        <v>755.45</v>
      </c>
      <c r="M38" s="26">
        <v>745.79</v>
      </c>
      <c r="N38" s="26">
        <v>744.73</v>
      </c>
      <c r="O38" s="26">
        <v>742.78</v>
      </c>
      <c r="P38" s="26">
        <v>745.57</v>
      </c>
      <c r="Q38" s="26">
        <v>753.2</v>
      </c>
      <c r="R38" s="26">
        <v>764.65</v>
      </c>
      <c r="S38" s="26">
        <v>748.82</v>
      </c>
      <c r="T38" s="26">
        <v>689.83</v>
      </c>
      <c r="U38" s="26">
        <v>659.52</v>
      </c>
      <c r="V38" s="26">
        <v>656.54</v>
      </c>
      <c r="W38" s="26">
        <v>657.47</v>
      </c>
      <c r="X38" s="26">
        <v>656.57</v>
      </c>
      <c r="Y38" s="26">
        <v>656.35</v>
      </c>
    </row>
    <row r="39" spans="1:25" ht="11.25">
      <c r="A39" s="10">
        <v>42594</v>
      </c>
      <c r="B39" s="26">
        <v>656.72</v>
      </c>
      <c r="C39" s="26">
        <v>696.34</v>
      </c>
      <c r="D39" s="26">
        <v>736.6</v>
      </c>
      <c r="E39" s="26">
        <v>791.88</v>
      </c>
      <c r="F39" s="26">
        <v>789.78</v>
      </c>
      <c r="G39" s="26">
        <v>853.13</v>
      </c>
      <c r="H39" s="26">
        <v>848.74</v>
      </c>
      <c r="I39" s="26">
        <v>846.91</v>
      </c>
      <c r="J39" s="26">
        <v>841.73</v>
      </c>
      <c r="K39" s="26">
        <v>855.72</v>
      </c>
      <c r="L39" s="26">
        <v>858.65</v>
      </c>
      <c r="M39" s="26">
        <v>864.91</v>
      </c>
      <c r="N39" s="26">
        <v>857.44</v>
      </c>
      <c r="O39" s="26">
        <v>777.35</v>
      </c>
      <c r="P39" s="26">
        <v>773.67</v>
      </c>
      <c r="Q39" s="26">
        <v>800.27</v>
      </c>
      <c r="R39" s="26">
        <v>778.54</v>
      </c>
      <c r="S39" s="26">
        <v>762.75</v>
      </c>
      <c r="T39" s="26">
        <v>684.49</v>
      </c>
      <c r="U39" s="26">
        <v>673.23</v>
      </c>
      <c r="V39" s="26">
        <v>673.82</v>
      </c>
      <c r="W39" s="26">
        <v>676.78</v>
      </c>
      <c r="X39" s="26">
        <v>676.79</v>
      </c>
      <c r="Y39" s="26">
        <v>651.72</v>
      </c>
    </row>
    <row r="40" spans="1:25" ht="11.25">
      <c r="A40" s="10">
        <v>42595</v>
      </c>
      <c r="B40" s="26">
        <v>573.4</v>
      </c>
      <c r="C40" s="26">
        <v>596.18</v>
      </c>
      <c r="D40" s="26">
        <v>672.11</v>
      </c>
      <c r="E40" s="26">
        <v>722.5</v>
      </c>
      <c r="F40" s="26">
        <v>756.98</v>
      </c>
      <c r="G40" s="26">
        <v>752.57</v>
      </c>
      <c r="H40" s="26">
        <v>745.8</v>
      </c>
      <c r="I40" s="26">
        <v>750.88</v>
      </c>
      <c r="J40" s="26">
        <v>737.81</v>
      </c>
      <c r="K40" s="26">
        <v>740.85</v>
      </c>
      <c r="L40" s="26">
        <v>744.45</v>
      </c>
      <c r="M40" s="26">
        <v>745.69</v>
      </c>
      <c r="N40" s="26">
        <v>742.23</v>
      </c>
      <c r="O40" s="26">
        <v>741.37</v>
      </c>
      <c r="P40" s="26">
        <v>734.98</v>
      </c>
      <c r="Q40" s="26">
        <v>737.02</v>
      </c>
      <c r="R40" s="26">
        <v>734.69</v>
      </c>
      <c r="S40" s="26">
        <v>699.37</v>
      </c>
      <c r="T40" s="26">
        <v>649.12</v>
      </c>
      <c r="U40" s="26">
        <v>642.58</v>
      </c>
      <c r="V40" s="26">
        <v>613.15</v>
      </c>
      <c r="W40" s="26">
        <v>627.03</v>
      </c>
      <c r="X40" s="26">
        <v>639.57</v>
      </c>
      <c r="Y40" s="26">
        <v>635.77</v>
      </c>
    </row>
    <row r="41" spans="1:25" ht="11.25">
      <c r="A41" s="10">
        <v>42596</v>
      </c>
      <c r="B41" s="26">
        <v>601.66</v>
      </c>
      <c r="C41" s="26">
        <v>627.05</v>
      </c>
      <c r="D41" s="26">
        <v>580.25</v>
      </c>
      <c r="E41" s="26">
        <v>649.54</v>
      </c>
      <c r="F41" s="26">
        <v>724.45</v>
      </c>
      <c r="G41" s="26">
        <v>732.93</v>
      </c>
      <c r="H41" s="26">
        <v>675.03</v>
      </c>
      <c r="I41" s="26">
        <v>707.52</v>
      </c>
      <c r="J41" s="26">
        <v>673.75</v>
      </c>
      <c r="K41" s="26">
        <v>697.08</v>
      </c>
      <c r="L41" s="26">
        <v>693.82</v>
      </c>
      <c r="M41" s="26">
        <v>694.61</v>
      </c>
      <c r="N41" s="26">
        <v>687.86</v>
      </c>
      <c r="O41" s="26">
        <v>695.6</v>
      </c>
      <c r="P41" s="26">
        <v>699.79</v>
      </c>
      <c r="Q41" s="26">
        <v>698.85</v>
      </c>
      <c r="R41" s="26">
        <v>720.61</v>
      </c>
      <c r="S41" s="26">
        <v>674.57</v>
      </c>
      <c r="T41" s="26">
        <v>641.04</v>
      </c>
      <c r="U41" s="26">
        <v>423.02</v>
      </c>
      <c r="V41" s="26">
        <v>402</v>
      </c>
      <c r="W41" s="26">
        <v>410.95</v>
      </c>
      <c r="X41" s="26">
        <v>421.48</v>
      </c>
      <c r="Y41" s="26">
        <v>413.79</v>
      </c>
    </row>
    <row r="42" spans="1:25" ht="11.25">
      <c r="A42" s="10">
        <v>42597</v>
      </c>
      <c r="B42" s="26">
        <v>411.66</v>
      </c>
      <c r="C42" s="26">
        <v>612.69</v>
      </c>
      <c r="D42" s="26">
        <v>645.12</v>
      </c>
      <c r="E42" s="26">
        <v>676.05</v>
      </c>
      <c r="F42" s="26">
        <v>678.13</v>
      </c>
      <c r="G42" s="26">
        <v>703.92</v>
      </c>
      <c r="H42" s="26">
        <v>707.68</v>
      </c>
      <c r="I42" s="26">
        <v>690.72</v>
      </c>
      <c r="J42" s="26">
        <v>688.33</v>
      </c>
      <c r="K42" s="26">
        <v>688.64</v>
      </c>
      <c r="L42" s="26">
        <v>684.18</v>
      </c>
      <c r="M42" s="26">
        <v>671.31</v>
      </c>
      <c r="N42" s="26">
        <v>675.4</v>
      </c>
      <c r="O42" s="26">
        <v>671.7</v>
      </c>
      <c r="P42" s="26">
        <v>677.21</v>
      </c>
      <c r="Q42" s="26">
        <v>700.66</v>
      </c>
      <c r="R42" s="26">
        <v>714.49</v>
      </c>
      <c r="S42" s="26">
        <v>674.39</v>
      </c>
      <c r="T42" s="26">
        <v>692.71</v>
      </c>
      <c r="U42" s="26">
        <v>664.88</v>
      </c>
      <c r="V42" s="26">
        <v>657.46</v>
      </c>
      <c r="W42" s="26">
        <v>660.78</v>
      </c>
      <c r="X42" s="26">
        <v>654.4</v>
      </c>
      <c r="Y42" s="26">
        <v>646.35</v>
      </c>
    </row>
    <row r="43" spans="1:25" ht="11.25">
      <c r="A43" s="10">
        <v>42598</v>
      </c>
      <c r="B43" s="26">
        <v>623.01</v>
      </c>
      <c r="C43" s="26">
        <v>658.34</v>
      </c>
      <c r="D43" s="26">
        <v>721.95</v>
      </c>
      <c r="E43" s="26">
        <v>778.85</v>
      </c>
      <c r="F43" s="26">
        <v>777.15</v>
      </c>
      <c r="G43" s="26">
        <v>777.97</v>
      </c>
      <c r="H43" s="26">
        <v>776.18</v>
      </c>
      <c r="I43" s="26">
        <v>768.03</v>
      </c>
      <c r="J43" s="26">
        <v>765.72</v>
      </c>
      <c r="K43" s="26">
        <v>764.21</v>
      </c>
      <c r="L43" s="26">
        <v>761.65</v>
      </c>
      <c r="M43" s="26">
        <v>760.28</v>
      </c>
      <c r="N43" s="26">
        <v>759.14</v>
      </c>
      <c r="O43" s="26">
        <v>759.19</v>
      </c>
      <c r="P43" s="26">
        <v>762.01</v>
      </c>
      <c r="Q43" s="26">
        <v>778.22</v>
      </c>
      <c r="R43" s="26">
        <v>767.51</v>
      </c>
      <c r="S43" s="26">
        <v>744.2</v>
      </c>
      <c r="T43" s="26">
        <v>687.41</v>
      </c>
      <c r="U43" s="26">
        <v>655.28</v>
      </c>
      <c r="V43" s="26">
        <v>648.96</v>
      </c>
      <c r="W43" s="26">
        <v>637.13</v>
      </c>
      <c r="X43" s="26">
        <v>634.02</v>
      </c>
      <c r="Y43" s="26">
        <v>630.14</v>
      </c>
    </row>
    <row r="44" spans="1:25" ht="11.25">
      <c r="A44" s="10">
        <v>42599</v>
      </c>
      <c r="B44" s="26">
        <v>582.79</v>
      </c>
      <c r="C44" s="26">
        <v>628.53</v>
      </c>
      <c r="D44" s="26">
        <v>668.66</v>
      </c>
      <c r="E44" s="26">
        <v>711.4</v>
      </c>
      <c r="F44" s="26">
        <v>719.76</v>
      </c>
      <c r="G44" s="26">
        <v>728.64</v>
      </c>
      <c r="H44" s="26">
        <v>733.89</v>
      </c>
      <c r="I44" s="26">
        <v>717.46</v>
      </c>
      <c r="J44" s="26">
        <v>710.19</v>
      </c>
      <c r="K44" s="26">
        <v>708.74</v>
      </c>
      <c r="L44" s="26">
        <v>704.95</v>
      </c>
      <c r="M44" s="26">
        <v>711.66</v>
      </c>
      <c r="N44" s="26">
        <v>713.57</v>
      </c>
      <c r="O44" s="26">
        <v>704.13</v>
      </c>
      <c r="P44" s="26">
        <v>703.1</v>
      </c>
      <c r="Q44" s="26">
        <v>732.95</v>
      </c>
      <c r="R44" s="26">
        <v>720.59</v>
      </c>
      <c r="S44" s="26">
        <v>690.95</v>
      </c>
      <c r="T44" s="26">
        <v>637.92</v>
      </c>
      <c r="U44" s="26">
        <v>616.82</v>
      </c>
      <c r="V44" s="26">
        <v>601.36</v>
      </c>
      <c r="W44" s="26">
        <v>606.93</v>
      </c>
      <c r="X44" s="26">
        <v>599.92</v>
      </c>
      <c r="Y44" s="26">
        <v>603.97</v>
      </c>
    </row>
    <row r="45" spans="1:25" ht="11.25">
      <c r="A45" s="10">
        <v>42600</v>
      </c>
      <c r="B45" s="26">
        <v>561.17</v>
      </c>
      <c r="C45" s="26">
        <v>586.07</v>
      </c>
      <c r="D45" s="26">
        <v>609.58</v>
      </c>
      <c r="E45" s="26">
        <v>625.54</v>
      </c>
      <c r="F45" s="26">
        <v>696.41</v>
      </c>
      <c r="G45" s="26">
        <v>710.99</v>
      </c>
      <c r="H45" s="26">
        <v>713.22</v>
      </c>
      <c r="I45" s="26">
        <v>709.79</v>
      </c>
      <c r="J45" s="26">
        <v>700.85</v>
      </c>
      <c r="K45" s="26">
        <v>692.93</v>
      </c>
      <c r="L45" s="26">
        <v>696.44</v>
      </c>
      <c r="M45" s="26">
        <v>669.98</v>
      </c>
      <c r="N45" s="26">
        <v>679.79</v>
      </c>
      <c r="O45" s="26">
        <v>674.7</v>
      </c>
      <c r="P45" s="26">
        <v>674.59</v>
      </c>
      <c r="Q45" s="26">
        <v>711.91</v>
      </c>
      <c r="R45" s="26">
        <v>710.14</v>
      </c>
      <c r="S45" s="26">
        <v>658.41</v>
      </c>
      <c r="T45" s="26">
        <v>616.49</v>
      </c>
      <c r="U45" s="26">
        <v>581.1</v>
      </c>
      <c r="V45" s="26">
        <v>554.93</v>
      </c>
      <c r="W45" s="26">
        <v>570.12</v>
      </c>
      <c r="X45" s="26">
        <v>577.15</v>
      </c>
      <c r="Y45" s="26">
        <v>574.24</v>
      </c>
    </row>
    <row r="46" spans="1:25" ht="11.25">
      <c r="A46" s="10">
        <v>42601</v>
      </c>
      <c r="B46" s="26">
        <v>606.27</v>
      </c>
      <c r="C46" s="26">
        <v>641.58</v>
      </c>
      <c r="D46" s="26">
        <v>677.21</v>
      </c>
      <c r="E46" s="26">
        <v>701.88</v>
      </c>
      <c r="F46" s="26">
        <v>715.36</v>
      </c>
      <c r="G46" s="26">
        <v>714.93</v>
      </c>
      <c r="H46" s="26">
        <v>716.38</v>
      </c>
      <c r="I46" s="26">
        <v>712.57</v>
      </c>
      <c r="J46" s="26">
        <v>722.24</v>
      </c>
      <c r="K46" s="26">
        <v>720.51</v>
      </c>
      <c r="L46" s="26">
        <v>717.99</v>
      </c>
      <c r="M46" s="26">
        <v>703.58</v>
      </c>
      <c r="N46" s="26">
        <v>717.2</v>
      </c>
      <c r="O46" s="26">
        <v>708.94</v>
      </c>
      <c r="P46" s="26">
        <v>712.69</v>
      </c>
      <c r="Q46" s="26">
        <v>750.47</v>
      </c>
      <c r="R46" s="26">
        <v>715.21</v>
      </c>
      <c r="S46" s="26">
        <v>700.79</v>
      </c>
      <c r="T46" s="26">
        <v>650.81</v>
      </c>
      <c r="U46" s="26">
        <v>621.7</v>
      </c>
      <c r="V46" s="26">
        <v>619.11</v>
      </c>
      <c r="W46" s="26">
        <v>613.97</v>
      </c>
      <c r="X46" s="26">
        <v>566.48</v>
      </c>
      <c r="Y46" s="26">
        <v>567.49</v>
      </c>
    </row>
    <row r="47" spans="1:25" ht="11.25">
      <c r="A47" s="10">
        <v>42602</v>
      </c>
      <c r="B47" s="26">
        <v>643.45</v>
      </c>
      <c r="C47" s="26">
        <v>693.89</v>
      </c>
      <c r="D47" s="26">
        <v>721.16</v>
      </c>
      <c r="E47" s="26">
        <v>747.64</v>
      </c>
      <c r="F47" s="26">
        <v>767.95</v>
      </c>
      <c r="G47" s="26">
        <v>758.87</v>
      </c>
      <c r="H47" s="26">
        <v>756.11</v>
      </c>
      <c r="I47" s="26">
        <v>753.39</v>
      </c>
      <c r="J47" s="26">
        <v>758.03</v>
      </c>
      <c r="K47" s="26">
        <v>746.06</v>
      </c>
      <c r="L47" s="26">
        <v>754.69</v>
      </c>
      <c r="M47" s="26">
        <v>749.99</v>
      </c>
      <c r="N47" s="26">
        <v>737.75</v>
      </c>
      <c r="O47" s="26">
        <v>735.81</v>
      </c>
      <c r="P47" s="26">
        <v>737.34</v>
      </c>
      <c r="Q47" s="26">
        <v>750.09</v>
      </c>
      <c r="R47" s="26">
        <v>751.15</v>
      </c>
      <c r="S47" s="26">
        <v>717.37</v>
      </c>
      <c r="T47" s="26">
        <v>702</v>
      </c>
      <c r="U47" s="26">
        <v>673.68</v>
      </c>
      <c r="V47" s="26">
        <v>672.96</v>
      </c>
      <c r="W47" s="26">
        <v>669.66</v>
      </c>
      <c r="X47" s="26">
        <v>667.05</v>
      </c>
      <c r="Y47" s="26">
        <v>567.91</v>
      </c>
    </row>
    <row r="48" spans="1:25" ht="11.25">
      <c r="A48" s="10">
        <v>42603</v>
      </c>
      <c r="B48" s="26">
        <v>538.93</v>
      </c>
      <c r="C48" s="26">
        <v>557.04</v>
      </c>
      <c r="D48" s="26">
        <v>577.83</v>
      </c>
      <c r="E48" s="26">
        <v>628.85</v>
      </c>
      <c r="F48" s="26">
        <v>629.79</v>
      </c>
      <c r="G48" s="26">
        <v>644.62</v>
      </c>
      <c r="H48" s="26">
        <v>614.14</v>
      </c>
      <c r="I48" s="26">
        <v>608.41</v>
      </c>
      <c r="J48" s="26">
        <v>598.39</v>
      </c>
      <c r="K48" s="26">
        <v>593.64</v>
      </c>
      <c r="L48" s="26">
        <v>594.87</v>
      </c>
      <c r="M48" s="26">
        <v>594.03</v>
      </c>
      <c r="N48" s="26">
        <v>591.4</v>
      </c>
      <c r="O48" s="26">
        <v>600.21</v>
      </c>
      <c r="P48" s="26">
        <v>593.33</v>
      </c>
      <c r="Q48" s="26">
        <v>609.87</v>
      </c>
      <c r="R48" s="26">
        <v>665.74</v>
      </c>
      <c r="S48" s="26">
        <v>683.05</v>
      </c>
      <c r="T48" s="26">
        <v>586.7</v>
      </c>
      <c r="U48" s="26">
        <v>568.21</v>
      </c>
      <c r="V48" s="26">
        <v>554.97</v>
      </c>
      <c r="W48" s="26">
        <v>546.9</v>
      </c>
      <c r="X48" s="26">
        <v>549.95</v>
      </c>
      <c r="Y48" s="26">
        <v>535.91</v>
      </c>
    </row>
    <row r="49" spans="1:25" ht="11.25">
      <c r="A49" s="10">
        <v>42604</v>
      </c>
      <c r="B49" s="26">
        <v>626.56</v>
      </c>
      <c r="C49" s="26">
        <v>649.71</v>
      </c>
      <c r="D49" s="26">
        <v>718.47</v>
      </c>
      <c r="E49" s="26">
        <v>726.2</v>
      </c>
      <c r="F49" s="26">
        <v>765.32</v>
      </c>
      <c r="G49" s="26">
        <v>768.47</v>
      </c>
      <c r="H49" s="26">
        <v>831.72</v>
      </c>
      <c r="I49" s="26">
        <v>770.55</v>
      </c>
      <c r="J49" s="26">
        <v>766.14</v>
      </c>
      <c r="K49" s="26">
        <v>758.1</v>
      </c>
      <c r="L49" s="26">
        <v>754.79</v>
      </c>
      <c r="M49" s="26">
        <v>756.14</v>
      </c>
      <c r="N49" s="26">
        <v>755.53</v>
      </c>
      <c r="O49" s="26">
        <v>751.31</v>
      </c>
      <c r="P49" s="26">
        <v>746.65</v>
      </c>
      <c r="Q49" s="26">
        <v>837.42</v>
      </c>
      <c r="R49" s="26">
        <v>818.21</v>
      </c>
      <c r="S49" s="26">
        <v>729.59</v>
      </c>
      <c r="T49" s="26">
        <v>699.86</v>
      </c>
      <c r="U49" s="26">
        <v>635.19</v>
      </c>
      <c r="V49" s="26">
        <v>654.91</v>
      </c>
      <c r="W49" s="26">
        <v>605.14</v>
      </c>
      <c r="X49" s="26">
        <v>619.67</v>
      </c>
      <c r="Y49" s="26">
        <v>625.83</v>
      </c>
    </row>
    <row r="50" spans="1:25" ht="11.25">
      <c r="A50" s="10">
        <v>42605</v>
      </c>
      <c r="B50" s="26">
        <v>626.67</v>
      </c>
      <c r="C50" s="26">
        <v>728.63</v>
      </c>
      <c r="D50" s="26">
        <v>739.36</v>
      </c>
      <c r="E50" s="26">
        <v>760.4</v>
      </c>
      <c r="F50" s="26">
        <v>771.76</v>
      </c>
      <c r="G50" s="26">
        <v>768.17</v>
      </c>
      <c r="H50" s="26">
        <v>775.53</v>
      </c>
      <c r="I50" s="26">
        <v>774.96</v>
      </c>
      <c r="J50" s="26">
        <v>758.91</v>
      </c>
      <c r="K50" s="26">
        <v>759.72</v>
      </c>
      <c r="L50" s="26">
        <v>764.69</v>
      </c>
      <c r="M50" s="26">
        <v>747.56</v>
      </c>
      <c r="N50" s="26">
        <v>738</v>
      </c>
      <c r="O50" s="26">
        <v>737.56</v>
      </c>
      <c r="P50" s="26">
        <v>758.12</v>
      </c>
      <c r="Q50" s="26">
        <v>771.09</v>
      </c>
      <c r="R50" s="26">
        <v>762.5</v>
      </c>
      <c r="S50" s="26">
        <v>745.98</v>
      </c>
      <c r="T50" s="26">
        <v>722.9</v>
      </c>
      <c r="U50" s="26">
        <v>699.29</v>
      </c>
      <c r="V50" s="26">
        <v>678.43</v>
      </c>
      <c r="W50" s="26">
        <v>691.24</v>
      </c>
      <c r="X50" s="26">
        <v>694.4</v>
      </c>
      <c r="Y50" s="26">
        <v>698.65</v>
      </c>
    </row>
    <row r="51" spans="1:25" ht="11.25">
      <c r="A51" s="10">
        <v>42606</v>
      </c>
      <c r="B51" s="26">
        <v>522.67</v>
      </c>
      <c r="C51" s="26">
        <v>549.11</v>
      </c>
      <c r="D51" s="26">
        <v>806.22</v>
      </c>
      <c r="E51" s="26">
        <v>810.27</v>
      </c>
      <c r="F51" s="26">
        <v>792.01</v>
      </c>
      <c r="G51" s="26">
        <v>779.98</v>
      </c>
      <c r="H51" s="26">
        <v>788.09</v>
      </c>
      <c r="I51" s="26">
        <v>872.62</v>
      </c>
      <c r="J51" s="26">
        <v>669.03</v>
      </c>
      <c r="K51" s="26">
        <v>826.37</v>
      </c>
      <c r="L51" s="26">
        <v>874.88</v>
      </c>
      <c r="M51" s="26">
        <v>874.96</v>
      </c>
      <c r="N51" s="26">
        <v>871.33</v>
      </c>
      <c r="O51" s="26">
        <v>779.34</v>
      </c>
      <c r="P51" s="26">
        <v>786.33</v>
      </c>
      <c r="Q51" s="26">
        <v>855.08</v>
      </c>
      <c r="R51" s="26">
        <v>786.34</v>
      </c>
      <c r="S51" s="26">
        <v>784.98</v>
      </c>
      <c r="T51" s="26">
        <v>741.23</v>
      </c>
      <c r="U51" s="26">
        <v>427.21</v>
      </c>
      <c r="V51" s="26">
        <v>429.55</v>
      </c>
      <c r="W51" s="26">
        <v>702.65</v>
      </c>
      <c r="X51" s="26">
        <v>704.07</v>
      </c>
      <c r="Y51" s="26">
        <v>709.8</v>
      </c>
    </row>
    <row r="52" spans="1:25" ht="11.25">
      <c r="A52" s="10">
        <v>42607</v>
      </c>
      <c r="B52" s="26">
        <v>681.24</v>
      </c>
      <c r="C52" s="26">
        <v>702.17</v>
      </c>
      <c r="D52" s="26">
        <v>717.02</v>
      </c>
      <c r="E52" s="26">
        <v>734.2</v>
      </c>
      <c r="F52" s="26">
        <v>749.87</v>
      </c>
      <c r="G52" s="26">
        <v>769.83</v>
      </c>
      <c r="H52" s="26">
        <v>782.4</v>
      </c>
      <c r="I52" s="26">
        <v>798.57</v>
      </c>
      <c r="J52" s="26">
        <v>805.18</v>
      </c>
      <c r="K52" s="26">
        <v>802.03</v>
      </c>
      <c r="L52" s="26">
        <v>803.99</v>
      </c>
      <c r="M52" s="26">
        <v>780.45</v>
      </c>
      <c r="N52" s="26">
        <v>759.7</v>
      </c>
      <c r="O52" s="26">
        <v>778.25</v>
      </c>
      <c r="P52" s="26">
        <v>751.49</v>
      </c>
      <c r="Q52" s="26">
        <v>791.07</v>
      </c>
      <c r="R52" s="26">
        <v>751.63</v>
      </c>
      <c r="S52" s="26">
        <v>718.54</v>
      </c>
      <c r="T52" s="26">
        <v>705.07</v>
      </c>
      <c r="U52" s="26">
        <v>666.25</v>
      </c>
      <c r="V52" s="26">
        <v>638.85</v>
      </c>
      <c r="W52" s="26">
        <v>663.17</v>
      </c>
      <c r="X52" s="26">
        <v>660.06</v>
      </c>
      <c r="Y52" s="26">
        <v>664.34</v>
      </c>
    </row>
    <row r="53" spans="1:25" ht="11.25">
      <c r="A53" s="10">
        <v>42608</v>
      </c>
      <c r="B53" s="26">
        <v>709.13</v>
      </c>
      <c r="C53" s="26">
        <v>733.09</v>
      </c>
      <c r="D53" s="26">
        <v>754.17</v>
      </c>
      <c r="E53" s="26">
        <v>760.36</v>
      </c>
      <c r="F53" s="26">
        <v>776.66</v>
      </c>
      <c r="G53" s="26">
        <v>788.07</v>
      </c>
      <c r="H53" s="26">
        <v>789.09</v>
      </c>
      <c r="I53" s="26">
        <v>772.56</v>
      </c>
      <c r="J53" s="26">
        <v>767.86</v>
      </c>
      <c r="K53" s="26">
        <v>788.73</v>
      </c>
      <c r="L53" s="26">
        <v>785.14</v>
      </c>
      <c r="M53" s="26">
        <v>759.4</v>
      </c>
      <c r="N53" s="26">
        <v>768.04</v>
      </c>
      <c r="O53" s="26">
        <v>766.76</v>
      </c>
      <c r="P53" s="26">
        <v>755.22</v>
      </c>
      <c r="Q53" s="26">
        <v>787.33</v>
      </c>
      <c r="R53" s="26">
        <v>755.42</v>
      </c>
      <c r="S53" s="26">
        <v>750.06</v>
      </c>
      <c r="T53" s="26">
        <v>715.67</v>
      </c>
      <c r="U53" s="26">
        <v>706.22</v>
      </c>
      <c r="V53" s="26">
        <v>689.93</v>
      </c>
      <c r="W53" s="26">
        <v>683.55</v>
      </c>
      <c r="X53" s="26">
        <v>688.21</v>
      </c>
      <c r="Y53" s="26">
        <v>688.57</v>
      </c>
    </row>
    <row r="54" spans="1:25" ht="11.25">
      <c r="A54" s="10">
        <v>42609</v>
      </c>
      <c r="B54" s="26">
        <v>620.79</v>
      </c>
      <c r="C54" s="26">
        <v>621.6</v>
      </c>
      <c r="D54" s="26">
        <v>667.1</v>
      </c>
      <c r="E54" s="26">
        <v>716.56</v>
      </c>
      <c r="F54" s="26">
        <v>730.89</v>
      </c>
      <c r="G54" s="26">
        <v>731.46</v>
      </c>
      <c r="H54" s="26">
        <v>744.73</v>
      </c>
      <c r="I54" s="26">
        <v>723.63</v>
      </c>
      <c r="J54" s="26">
        <v>728.56</v>
      </c>
      <c r="K54" s="26">
        <v>729.31</v>
      </c>
      <c r="L54" s="26">
        <v>731.31</v>
      </c>
      <c r="M54" s="26">
        <v>730.64</v>
      </c>
      <c r="N54" s="26">
        <v>728.81</v>
      </c>
      <c r="O54" s="26">
        <v>729.94</v>
      </c>
      <c r="P54" s="26">
        <v>727.84</v>
      </c>
      <c r="Q54" s="26">
        <v>754.2</v>
      </c>
      <c r="R54" s="26">
        <v>734.9</v>
      </c>
      <c r="S54" s="26">
        <v>633.9</v>
      </c>
      <c r="T54" s="26">
        <v>603.95</v>
      </c>
      <c r="U54" s="26">
        <v>617.31</v>
      </c>
      <c r="V54" s="26">
        <v>593.73</v>
      </c>
      <c r="W54" s="26">
        <v>610.94</v>
      </c>
      <c r="X54" s="26">
        <v>626.41</v>
      </c>
      <c r="Y54" s="26">
        <v>607.93</v>
      </c>
    </row>
    <row r="55" spans="1:25" ht="11.25">
      <c r="A55" s="10">
        <v>42610</v>
      </c>
      <c r="B55" s="26">
        <v>571.67</v>
      </c>
      <c r="C55" s="26">
        <v>707.28</v>
      </c>
      <c r="D55" s="26">
        <v>726.89</v>
      </c>
      <c r="E55" s="26">
        <v>744</v>
      </c>
      <c r="F55" s="26">
        <v>760.17</v>
      </c>
      <c r="G55" s="26">
        <v>907.67</v>
      </c>
      <c r="H55" s="26">
        <v>892.25</v>
      </c>
      <c r="I55" s="26">
        <v>743.46</v>
      </c>
      <c r="J55" s="26">
        <v>743.13</v>
      </c>
      <c r="K55" s="26">
        <v>744.35</v>
      </c>
      <c r="L55" s="26">
        <v>744.52</v>
      </c>
      <c r="M55" s="26">
        <v>736.6</v>
      </c>
      <c r="N55" s="26">
        <v>716.89</v>
      </c>
      <c r="O55" s="26">
        <v>725.63</v>
      </c>
      <c r="P55" s="26">
        <v>682.45</v>
      </c>
      <c r="Q55" s="26">
        <v>716.45</v>
      </c>
      <c r="R55" s="26">
        <v>691.28</v>
      </c>
      <c r="S55" s="26">
        <v>637.9</v>
      </c>
      <c r="T55" s="26">
        <v>620.04</v>
      </c>
      <c r="U55" s="26">
        <v>596.27</v>
      </c>
      <c r="V55" s="26">
        <v>570.74</v>
      </c>
      <c r="W55" s="26">
        <v>572.32</v>
      </c>
      <c r="X55" s="26">
        <v>573.38</v>
      </c>
      <c r="Y55" s="26">
        <v>573.58</v>
      </c>
    </row>
    <row r="56" spans="1:25" ht="11.25">
      <c r="A56" s="10">
        <v>42611</v>
      </c>
      <c r="B56" s="26">
        <v>673.13</v>
      </c>
      <c r="C56" s="11">
        <v>726.31</v>
      </c>
      <c r="D56" s="26">
        <v>749.96</v>
      </c>
      <c r="E56" s="26">
        <v>752.92</v>
      </c>
      <c r="F56" s="26">
        <v>756.06</v>
      </c>
      <c r="G56" s="26">
        <v>749.32</v>
      </c>
      <c r="H56" s="26">
        <v>908.08</v>
      </c>
      <c r="I56" s="26">
        <v>749.85</v>
      </c>
      <c r="J56" s="26">
        <v>750.15</v>
      </c>
      <c r="K56" s="26">
        <v>747.3</v>
      </c>
      <c r="L56" s="26">
        <v>746.62</v>
      </c>
      <c r="M56" s="26">
        <v>750.96</v>
      </c>
      <c r="N56" s="26">
        <v>746.82</v>
      </c>
      <c r="O56" s="26">
        <v>744.68</v>
      </c>
      <c r="P56" s="26">
        <v>746.25</v>
      </c>
      <c r="Q56" s="26">
        <v>755.01</v>
      </c>
      <c r="R56" s="26">
        <v>766.82</v>
      </c>
      <c r="S56" s="26">
        <v>732.51</v>
      </c>
      <c r="T56" s="26">
        <v>708.93</v>
      </c>
      <c r="U56" s="26">
        <v>604.67</v>
      </c>
      <c r="V56" s="11">
        <v>657.56</v>
      </c>
      <c r="W56" s="11">
        <v>668.98</v>
      </c>
      <c r="X56" s="11">
        <v>649.04</v>
      </c>
      <c r="Y56" s="11">
        <v>651.76</v>
      </c>
    </row>
    <row r="57" spans="1:25" ht="11.25">
      <c r="A57" s="10">
        <v>42612</v>
      </c>
      <c r="B57" s="26">
        <v>694.01</v>
      </c>
      <c r="C57" s="26">
        <v>730.15</v>
      </c>
      <c r="D57" s="26">
        <v>750.01</v>
      </c>
      <c r="E57" s="26">
        <v>752.83</v>
      </c>
      <c r="F57" s="26">
        <v>910.63</v>
      </c>
      <c r="G57" s="26">
        <v>911.66</v>
      </c>
      <c r="H57" s="26">
        <v>915.18</v>
      </c>
      <c r="I57" s="26">
        <v>757.81</v>
      </c>
      <c r="J57" s="26">
        <v>756.17</v>
      </c>
      <c r="K57" s="26">
        <v>755.49</v>
      </c>
      <c r="L57" s="26">
        <v>755.49</v>
      </c>
      <c r="M57" s="26">
        <v>753.6</v>
      </c>
      <c r="N57" s="26">
        <v>751.73</v>
      </c>
      <c r="O57" s="26">
        <v>739.84</v>
      </c>
      <c r="P57" s="26">
        <v>743.83</v>
      </c>
      <c r="Q57" s="26">
        <v>793.77</v>
      </c>
      <c r="R57" s="26">
        <v>809.92</v>
      </c>
      <c r="S57" s="26">
        <v>732.14</v>
      </c>
      <c r="T57" s="26">
        <v>709.97</v>
      </c>
      <c r="U57" s="26">
        <v>695.54</v>
      </c>
      <c r="V57" s="26">
        <v>682.91</v>
      </c>
      <c r="W57" s="26">
        <v>688.62</v>
      </c>
      <c r="X57" s="26">
        <v>666.36</v>
      </c>
      <c r="Y57" s="26">
        <v>680.05</v>
      </c>
    </row>
    <row r="58" spans="1:25" ht="11.25">
      <c r="A58" s="10">
        <v>42613</v>
      </c>
      <c r="B58" s="26">
        <v>699.33</v>
      </c>
      <c r="C58" s="26">
        <v>754.26</v>
      </c>
      <c r="D58" s="26">
        <v>785.18</v>
      </c>
      <c r="E58" s="26">
        <v>783.4</v>
      </c>
      <c r="F58" s="26">
        <v>789.31</v>
      </c>
      <c r="G58" s="26">
        <v>912.87</v>
      </c>
      <c r="H58" s="26">
        <v>911.06</v>
      </c>
      <c r="I58" s="26">
        <v>1011.91</v>
      </c>
      <c r="J58" s="26">
        <v>790.85</v>
      </c>
      <c r="K58" s="26">
        <v>791.09</v>
      </c>
      <c r="L58" s="26">
        <v>899.75</v>
      </c>
      <c r="M58" s="26">
        <v>791.02</v>
      </c>
      <c r="N58" s="26">
        <v>791.07</v>
      </c>
      <c r="O58" s="26">
        <v>782.77</v>
      </c>
      <c r="P58" s="26">
        <v>777.73</v>
      </c>
      <c r="Q58" s="26">
        <v>785.92</v>
      </c>
      <c r="R58" s="26">
        <v>776.53</v>
      </c>
      <c r="S58" s="26">
        <v>707.96</v>
      </c>
      <c r="T58" s="26">
        <v>690.6</v>
      </c>
      <c r="U58" s="26">
        <v>667.87</v>
      </c>
      <c r="V58" s="26">
        <v>661.81</v>
      </c>
      <c r="W58" s="26">
        <v>636.55</v>
      </c>
      <c r="X58" s="26">
        <v>643.44</v>
      </c>
      <c r="Y58" s="26">
        <v>661.26</v>
      </c>
    </row>
    <row r="59" spans="1:25" ht="27.75" customHeight="1">
      <c r="A59" s="45" t="s">
        <v>46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</row>
    <row r="60" spans="1:25" ht="11.25">
      <c r="A60" s="7" t="s">
        <v>22</v>
      </c>
      <c r="B60" s="6" t="s">
        <v>23</v>
      </c>
      <c r="C60" s="8" t="s">
        <v>24</v>
      </c>
      <c r="D60" s="9" t="s">
        <v>25</v>
      </c>
      <c r="E60" s="6" t="s">
        <v>26</v>
      </c>
      <c r="F60" s="6" t="s">
        <v>27</v>
      </c>
      <c r="G60" s="8" t="s">
        <v>28</v>
      </c>
      <c r="H60" s="9" t="s">
        <v>29</v>
      </c>
      <c r="I60" s="6" t="s">
        <v>30</v>
      </c>
      <c r="J60" s="6" t="s">
        <v>31</v>
      </c>
      <c r="K60" s="6" t="s">
        <v>32</v>
      </c>
      <c r="L60" s="6" t="s">
        <v>33</v>
      </c>
      <c r="M60" s="6" t="s">
        <v>34</v>
      </c>
      <c r="N60" s="6" t="s">
        <v>35</v>
      </c>
      <c r="O60" s="6" t="s">
        <v>36</v>
      </c>
      <c r="P60" s="6" t="s">
        <v>37</v>
      </c>
      <c r="Q60" s="6" t="s">
        <v>38</v>
      </c>
      <c r="R60" s="6" t="s">
        <v>39</v>
      </c>
      <c r="S60" s="6" t="s">
        <v>40</v>
      </c>
      <c r="T60" s="6" t="s">
        <v>41</v>
      </c>
      <c r="U60" s="6" t="s">
        <v>42</v>
      </c>
      <c r="V60" s="6" t="s">
        <v>43</v>
      </c>
      <c r="W60" s="6" t="s">
        <v>44</v>
      </c>
      <c r="X60" s="6" t="s">
        <v>45</v>
      </c>
      <c r="Y60" s="6" t="s">
        <v>62</v>
      </c>
    </row>
    <row r="61" spans="1:25" ht="11.25">
      <c r="A61" s="10">
        <f>A28</f>
        <v>42583</v>
      </c>
      <c r="B61" s="26">
        <v>0</v>
      </c>
      <c r="C61" s="26">
        <v>0</v>
      </c>
      <c r="D61" s="26">
        <v>0</v>
      </c>
      <c r="E61" s="26">
        <v>244.24</v>
      </c>
      <c r="F61" s="26">
        <v>5.64</v>
      </c>
      <c r="G61" s="26">
        <v>5.98</v>
      </c>
      <c r="H61" s="26">
        <v>7.97</v>
      </c>
      <c r="I61" s="26">
        <v>4.55</v>
      </c>
      <c r="J61" s="26">
        <v>5.48</v>
      </c>
      <c r="K61" s="26">
        <v>19.63</v>
      </c>
      <c r="L61" s="26">
        <v>52.62</v>
      </c>
      <c r="M61" s="26">
        <v>34.53</v>
      </c>
      <c r="N61" s="26">
        <v>208.07</v>
      </c>
      <c r="O61" s="26">
        <v>146.02</v>
      </c>
      <c r="P61" s="26">
        <v>174.52</v>
      </c>
      <c r="Q61" s="26">
        <v>170.4</v>
      </c>
      <c r="R61" s="26">
        <v>170.73</v>
      </c>
      <c r="S61" s="26">
        <v>333.41</v>
      </c>
      <c r="T61" s="26">
        <v>245.76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</row>
    <row r="62" spans="1:25" ht="11.25">
      <c r="A62" s="10">
        <f aca="true" t="shared" si="0" ref="A62:A91">A29</f>
        <v>42584</v>
      </c>
      <c r="B62" s="26">
        <v>108.61</v>
      </c>
      <c r="C62" s="26">
        <v>110.04</v>
      </c>
      <c r="D62" s="26">
        <v>82.29</v>
      </c>
      <c r="E62" s="26">
        <v>54.48</v>
      </c>
      <c r="F62" s="26">
        <v>75.85</v>
      </c>
      <c r="G62" s="26">
        <v>75.05</v>
      </c>
      <c r="H62" s="26">
        <v>123.1</v>
      </c>
      <c r="I62" s="26">
        <v>145.73</v>
      </c>
      <c r="J62" s="26">
        <v>173.7</v>
      </c>
      <c r="K62" s="26">
        <v>210.79</v>
      </c>
      <c r="L62" s="26">
        <v>152.08</v>
      </c>
      <c r="M62" s="26">
        <v>149.94</v>
      </c>
      <c r="N62" s="26">
        <v>126.95</v>
      </c>
      <c r="O62" s="26">
        <v>163.66</v>
      </c>
      <c r="P62" s="26">
        <v>201.74</v>
      </c>
      <c r="Q62" s="26">
        <v>170.9</v>
      </c>
      <c r="R62" s="26">
        <v>155.48</v>
      </c>
      <c r="S62" s="26">
        <v>131.15</v>
      </c>
      <c r="T62" s="26">
        <v>95.8</v>
      </c>
      <c r="U62" s="26">
        <v>100.12</v>
      </c>
      <c r="V62" s="26">
        <v>96.95</v>
      </c>
      <c r="W62" s="26">
        <v>107.61</v>
      </c>
      <c r="X62" s="26">
        <v>0</v>
      </c>
      <c r="Y62" s="26">
        <v>0</v>
      </c>
    </row>
    <row r="63" spans="1:25" ht="11.25">
      <c r="A63" s="10">
        <f t="shared" si="0"/>
        <v>42585</v>
      </c>
      <c r="B63" s="26">
        <v>62.07</v>
      </c>
      <c r="C63" s="26">
        <v>75.02</v>
      </c>
      <c r="D63" s="26">
        <v>48</v>
      </c>
      <c r="E63" s="26">
        <v>26.27</v>
      </c>
      <c r="F63" s="26">
        <v>14.11</v>
      </c>
      <c r="G63" s="26">
        <v>12.3</v>
      </c>
      <c r="H63" s="26">
        <v>49.26</v>
      </c>
      <c r="I63" s="26">
        <v>67.66</v>
      </c>
      <c r="J63" s="26">
        <v>29.4</v>
      </c>
      <c r="K63" s="26">
        <v>23.15</v>
      </c>
      <c r="L63" s="26">
        <v>14.9</v>
      </c>
      <c r="M63" s="26">
        <v>11.74</v>
      </c>
      <c r="N63" s="26">
        <v>5.11</v>
      </c>
      <c r="O63" s="26">
        <v>6.56</v>
      </c>
      <c r="P63" s="26">
        <v>2.87</v>
      </c>
      <c r="Q63" s="26">
        <v>1.09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</row>
    <row r="64" spans="1:25" ht="11.25">
      <c r="A64" s="10">
        <f t="shared" si="0"/>
        <v>42586</v>
      </c>
      <c r="B64" s="26">
        <v>60.94</v>
      </c>
      <c r="C64" s="26">
        <v>46.35</v>
      </c>
      <c r="D64" s="26">
        <v>31.34</v>
      </c>
      <c r="E64" s="26">
        <v>18.71</v>
      </c>
      <c r="F64" s="26">
        <v>10.21</v>
      </c>
      <c r="G64" s="26">
        <v>7.73</v>
      </c>
      <c r="H64" s="26">
        <v>0.01</v>
      </c>
      <c r="I64" s="26">
        <v>0.61</v>
      </c>
      <c r="J64" s="26">
        <v>1.98</v>
      </c>
      <c r="K64" s="26">
        <v>1.9</v>
      </c>
      <c r="L64" s="26">
        <v>2.91</v>
      </c>
      <c r="M64" s="26">
        <v>3.34</v>
      </c>
      <c r="N64" s="26">
        <v>4.71</v>
      </c>
      <c r="O64" s="26">
        <v>3.14</v>
      </c>
      <c r="P64" s="26">
        <v>2.19</v>
      </c>
      <c r="Q64" s="26">
        <v>0.63</v>
      </c>
      <c r="R64" s="26">
        <v>0.51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</row>
    <row r="65" spans="1:25" ht="11.25">
      <c r="A65" s="10">
        <f t="shared" si="0"/>
        <v>42587</v>
      </c>
      <c r="B65" s="26">
        <v>0</v>
      </c>
      <c r="C65" s="26">
        <v>3.01</v>
      </c>
      <c r="D65" s="26">
        <v>0</v>
      </c>
      <c r="E65" s="26">
        <v>0</v>
      </c>
      <c r="F65" s="26">
        <v>1.67</v>
      </c>
      <c r="G65" s="26">
        <v>16.29</v>
      </c>
      <c r="H65" s="26">
        <v>17.99</v>
      </c>
      <c r="I65" s="26">
        <v>0</v>
      </c>
      <c r="J65" s="26">
        <v>49.83</v>
      </c>
      <c r="K65" s="26">
        <v>50.88</v>
      </c>
      <c r="L65" s="26">
        <v>8.67</v>
      </c>
      <c r="M65" s="26">
        <v>3.2</v>
      </c>
      <c r="N65" s="26">
        <v>0.45</v>
      </c>
      <c r="O65" s="26">
        <v>0.67</v>
      </c>
      <c r="P65" s="26">
        <v>1.08</v>
      </c>
      <c r="Q65" s="26">
        <v>0</v>
      </c>
      <c r="R65" s="26">
        <v>0</v>
      </c>
      <c r="S65" s="26">
        <v>0.25</v>
      </c>
      <c r="T65" s="26">
        <v>13.48</v>
      </c>
      <c r="U65" s="26">
        <v>1.08</v>
      </c>
      <c r="V65" s="26">
        <v>0</v>
      </c>
      <c r="W65" s="26">
        <v>0</v>
      </c>
      <c r="X65" s="26">
        <v>0</v>
      </c>
      <c r="Y65" s="26">
        <v>0</v>
      </c>
    </row>
    <row r="66" spans="1:25" ht="11.25">
      <c r="A66" s="10">
        <f t="shared" si="0"/>
        <v>42588</v>
      </c>
      <c r="B66" s="26">
        <v>0</v>
      </c>
      <c r="C66" s="26">
        <v>125.18</v>
      </c>
      <c r="D66" s="26">
        <v>1.57</v>
      </c>
      <c r="E66" s="26">
        <v>74.78</v>
      </c>
      <c r="F66" s="26">
        <v>2.37</v>
      </c>
      <c r="G66" s="26">
        <v>1.72</v>
      </c>
      <c r="H66" s="26">
        <v>65.32</v>
      </c>
      <c r="I66" s="26">
        <v>72.78</v>
      </c>
      <c r="J66" s="26">
        <v>100.26</v>
      </c>
      <c r="K66" s="26">
        <v>105.72</v>
      </c>
      <c r="L66" s="26">
        <v>0</v>
      </c>
      <c r="M66" s="26">
        <v>0</v>
      </c>
      <c r="N66" s="26">
        <v>3.56</v>
      </c>
      <c r="O66" s="26">
        <v>0</v>
      </c>
      <c r="P66" s="26">
        <v>99.39</v>
      </c>
      <c r="Q66" s="26">
        <v>86.06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</row>
    <row r="67" spans="1:25" ht="11.25">
      <c r="A67" s="10">
        <f t="shared" si="0"/>
        <v>42589</v>
      </c>
      <c r="B67" s="26">
        <v>0.14</v>
      </c>
      <c r="C67" s="26">
        <v>0.11</v>
      </c>
      <c r="D67" s="26">
        <v>13.24</v>
      </c>
      <c r="E67" s="26">
        <v>1.87</v>
      </c>
      <c r="F67" s="26">
        <v>0</v>
      </c>
      <c r="G67" s="26">
        <v>0.4</v>
      </c>
      <c r="H67" s="26">
        <v>42.23</v>
      </c>
      <c r="I67" s="26">
        <v>0.44</v>
      </c>
      <c r="J67" s="26">
        <v>26.94</v>
      </c>
      <c r="K67" s="26">
        <v>32.95</v>
      </c>
      <c r="L67" s="26">
        <v>2.85</v>
      </c>
      <c r="M67" s="26">
        <v>1.1</v>
      </c>
      <c r="N67" s="26">
        <v>2.5</v>
      </c>
      <c r="O67" s="26">
        <v>3.63</v>
      </c>
      <c r="P67" s="26">
        <v>48.18</v>
      </c>
      <c r="Q67" s="26">
        <v>63.12</v>
      </c>
      <c r="R67" s="26">
        <v>30.54</v>
      </c>
      <c r="S67" s="26">
        <v>8.87</v>
      </c>
      <c r="T67" s="26">
        <v>2.4</v>
      </c>
      <c r="U67" s="26">
        <v>6.16</v>
      </c>
      <c r="V67" s="26">
        <v>0</v>
      </c>
      <c r="W67" s="26">
        <v>0</v>
      </c>
      <c r="X67" s="26">
        <v>0</v>
      </c>
      <c r="Y67" s="26">
        <v>0</v>
      </c>
    </row>
    <row r="68" spans="1:25" ht="11.25">
      <c r="A68" s="10">
        <f t="shared" si="0"/>
        <v>42590</v>
      </c>
      <c r="B68" s="26">
        <v>2.89</v>
      </c>
      <c r="C68" s="26">
        <v>0</v>
      </c>
      <c r="D68" s="26">
        <v>0</v>
      </c>
      <c r="E68" s="26">
        <v>0</v>
      </c>
      <c r="F68" s="26">
        <v>57.29</v>
      </c>
      <c r="G68" s="26">
        <v>10.8</v>
      </c>
      <c r="H68" s="26">
        <v>8.37</v>
      </c>
      <c r="I68" s="26">
        <v>10.79</v>
      </c>
      <c r="J68" s="26">
        <v>17.86</v>
      </c>
      <c r="K68" s="26">
        <v>27.51</v>
      </c>
      <c r="L68" s="26">
        <v>18.75</v>
      </c>
      <c r="M68" s="26">
        <v>17.85</v>
      </c>
      <c r="N68" s="26">
        <v>14</v>
      </c>
      <c r="O68" s="26">
        <v>13.11</v>
      </c>
      <c r="P68" s="26">
        <v>21.24</v>
      </c>
      <c r="Q68" s="26">
        <v>5.99</v>
      </c>
      <c r="R68" s="26">
        <v>0.79</v>
      </c>
      <c r="S68" s="26">
        <v>34.61</v>
      </c>
      <c r="T68" s="26">
        <v>1.29</v>
      </c>
      <c r="U68" s="26">
        <v>0.11</v>
      </c>
      <c r="V68" s="26">
        <v>0.18</v>
      </c>
      <c r="W68" s="26">
        <v>16.67</v>
      </c>
      <c r="X68" s="26">
        <v>0</v>
      </c>
      <c r="Y68" s="26">
        <v>0</v>
      </c>
    </row>
    <row r="69" spans="1:25" ht="11.25">
      <c r="A69" s="10">
        <f t="shared" si="0"/>
        <v>42591</v>
      </c>
      <c r="B69" s="26">
        <v>0</v>
      </c>
      <c r="C69" s="26">
        <v>0</v>
      </c>
      <c r="D69" s="26">
        <v>0</v>
      </c>
      <c r="E69" s="26">
        <v>244.09</v>
      </c>
      <c r="F69" s="26">
        <v>1.23</v>
      </c>
      <c r="G69" s="26">
        <v>1.1</v>
      </c>
      <c r="H69" s="26">
        <v>97.35</v>
      </c>
      <c r="I69" s="26">
        <v>5.46</v>
      </c>
      <c r="J69" s="26">
        <v>21.1</v>
      </c>
      <c r="K69" s="26">
        <v>18.29</v>
      </c>
      <c r="L69" s="26">
        <v>11.35</v>
      </c>
      <c r="M69" s="26">
        <v>11.99</v>
      </c>
      <c r="N69" s="26">
        <v>27.97</v>
      </c>
      <c r="O69" s="26">
        <v>24.58</v>
      </c>
      <c r="P69" s="26">
        <v>26.38</v>
      </c>
      <c r="Q69" s="26">
        <v>10.22</v>
      </c>
      <c r="R69" s="26">
        <v>11.33</v>
      </c>
      <c r="S69" s="26">
        <v>16.21</v>
      </c>
      <c r="T69" s="26">
        <v>723.54</v>
      </c>
      <c r="U69" s="26">
        <v>592.09</v>
      </c>
      <c r="V69" s="26">
        <v>604.53</v>
      </c>
      <c r="W69" s="26">
        <v>585.85</v>
      </c>
      <c r="X69" s="26">
        <v>586.08</v>
      </c>
      <c r="Y69" s="26">
        <v>585.58</v>
      </c>
    </row>
    <row r="70" spans="1:25" ht="11.25">
      <c r="A70" s="10">
        <f t="shared" si="0"/>
        <v>42592</v>
      </c>
      <c r="B70" s="26">
        <v>22.21</v>
      </c>
      <c r="C70" s="26">
        <v>10.63</v>
      </c>
      <c r="D70" s="26">
        <v>4.23</v>
      </c>
      <c r="E70" s="26">
        <v>144.48</v>
      </c>
      <c r="F70" s="26">
        <v>45.91</v>
      </c>
      <c r="G70" s="26">
        <v>11.37</v>
      </c>
      <c r="H70" s="26">
        <v>0.37</v>
      </c>
      <c r="I70" s="26">
        <v>0.52</v>
      </c>
      <c r="J70" s="26">
        <v>35.56</v>
      </c>
      <c r="K70" s="26">
        <v>45.37</v>
      </c>
      <c r="L70" s="26">
        <v>0</v>
      </c>
      <c r="M70" s="26">
        <v>0</v>
      </c>
      <c r="N70" s="26">
        <v>0</v>
      </c>
      <c r="O70" s="26">
        <v>0</v>
      </c>
      <c r="P70" s="26">
        <v>50.39</v>
      </c>
      <c r="Q70" s="26">
        <v>0</v>
      </c>
      <c r="R70" s="26">
        <v>100.46</v>
      </c>
      <c r="S70" s="26">
        <v>6.23</v>
      </c>
      <c r="T70" s="26">
        <v>174.91</v>
      </c>
      <c r="U70" s="26">
        <v>145.84</v>
      </c>
      <c r="V70" s="26">
        <v>0</v>
      </c>
      <c r="W70" s="26">
        <v>0</v>
      </c>
      <c r="X70" s="26">
        <v>0</v>
      </c>
      <c r="Y70" s="26">
        <v>0</v>
      </c>
    </row>
    <row r="71" spans="1:25" ht="11.25">
      <c r="A71" s="10">
        <f t="shared" si="0"/>
        <v>42593</v>
      </c>
      <c r="B71" s="26">
        <v>17.92</v>
      </c>
      <c r="C71" s="26">
        <v>11.89</v>
      </c>
      <c r="D71" s="26">
        <v>81.11</v>
      </c>
      <c r="E71" s="26">
        <v>22.12</v>
      </c>
      <c r="F71" s="26">
        <v>51.96</v>
      </c>
      <c r="G71" s="26">
        <v>49.1</v>
      </c>
      <c r="H71" s="26">
        <v>51.26</v>
      </c>
      <c r="I71" s="26">
        <v>73.04</v>
      </c>
      <c r="J71" s="26">
        <v>109.57</v>
      </c>
      <c r="K71" s="26">
        <v>205.58</v>
      </c>
      <c r="L71" s="26">
        <v>111.99</v>
      </c>
      <c r="M71" s="26">
        <v>107.77</v>
      </c>
      <c r="N71" s="26">
        <v>4.2</v>
      </c>
      <c r="O71" s="26">
        <v>5.12</v>
      </c>
      <c r="P71" s="26">
        <v>108.92</v>
      </c>
      <c r="Q71" s="26">
        <v>97.96</v>
      </c>
      <c r="R71" s="26">
        <v>40.67</v>
      </c>
      <c r="S71" s="26">
        <v>19.12</v>
      </c>
      <c r="T71" s="26">
        <v>74.63</v>
      </c>
      <c r="U71" s="26">
        <v>84.92</v>
      </c>
      <c r="V71" s="26">
        <v>61.6</v>
      </c>
      <c r="W71" s="26">
        <v>16.33</v>
      </c>
      <c r="X71" s="26">
        <v>2.96</v>
      </c>
      <c r="Y71" s="26">
        <v>1.75</v>
      </c>
    </row>
    <row r="72" spans="1:25" ht="11.25">
      <c r="A72" s="10">
        <f t="shared" si="0"/>
        <v>42594</v>
      </c>
      <c r="B72" s="26">
        <v>66.55</v>
      </c>
      <c r="C72" s="26">
        <v>51.54</v>
      </c>
      <c r="D72" s="26">
        <v>59.99</v>
      </c>
      <c r="E72" s="26">
        <v>48.13</v>
      </c>
      <c r="F72" s="26">
        <v>67.18</v>
      </c>
      <c r="G72" s="26">
        <v>112.48</v>
      </c>
      <c r="H72" s="26">
        <v>15.59</v>
      </c>
      <c r="I72" s="26">
        <v>28.57</v>
      </c>
      <c r="J72" s="26">
        <v>20.96</v>
      </c>
      <c r="K72" s="26">
        <v>14.16</v>
      </c>
      <c r="L72" s="26">
        <v>0.46</v>
      </c>
      <c r="M72" s="26">
        <v>0.6</v>
      </c>
      <c r="N72" s="26">
        <v>42.6</v>
      </c>
      <c r="O72" s="26">
        <v>33.03</v>
      </c>
      <c r="P72" s="26">
        <v>25.66</v>
      </c>
      <c r="Q72" s="26">
        <v>25.61</v>
      </c>
      <c r="R72" s="26">
        <v>9.36</v>
      </c>
      <c r="S72" s="26">
        <v>11.18</v>
      </c>
      <c r="T72" s="26">
        <v>27.78</v>
      </c>
      <c r="U72" s="26">
        <v>6.19</v>
      </c>
      <c r="V72" s="26">
        <v>3.86</v>
      </c>
      <c r="W72" s="26">
        <v>3.8</v>
      </c>
      <c r="X72" s="26">
        <v>3.36</v>
      </c>
      <c r="Y72" s="26">
        <v>30.34</v>
      </c>
    </row>
    <row r="73" spans="1:25" ht="11.25">
      <c r="A73" s="10">
        <f t="shared" si="0"/>
        <v>42595</v>
      </c>
      <c r="B73" s="26">
        <v>80.97</v>
      </c>
      <c r="C73" s="26">
        <v>84.5</v>
      </c>
      <c r="D73" s="26">
        <v>36.07</v>
      </c>
      <c r="E73" s="26">
        <v>41.11</v>
      </c>
      <c r="F73" s="26">
        <v>53.59</v>
      </c>
      <c r="G73" s="26">
        <v>49.34</v>
      </c>
      <c r="H73" s="26">
        <v>47.38</v>
      </c>
      <c r="I73" s="26">
        <v>43.27</v>
      </c>
      <c r="J73" s="26">
        <v>46.07</v>
      </c>
      <c r="K73" s="26">
        <v>35.82</v>
      </c>
      <c r="L73" s="26">
        <v>40.19</v>
      </c>
      <c r="M73" s="26">
        <v>38.56</v>
      </c>
      <c r="N73" s="26">
        <v>40.14</v>
      </c>
      <c r="O73" s="26">
        <v>45.84</v>
      </c>
      <c r="P73" s="26">
        <v>64.32</v>
      </c>
      <c r="Q73" s="26">
        <v>72.89</v>
      </c>
      <c r="R73" s="26">
        <v>35.7</v>
      </c>
      <c r="S73" s="26">
        <v>46.43</v>
      </c>
      <c r="T73" s="26">
        <v>47.88</v>
      </c>
      <c r="U73" s="26">
        <v>34.8</v>
      </c>
      <c r="V73" s="26">
        <v>65.12</v>
      </c>
      <c r="W73" s="26">
        <v>48.59</v>
      </c>
      <c r="X73" s="26">
        <v>25.13</v>
      </c>
      <c r="Y73" s="26">
        <v>24.93</v>
      </c>
    </row>
    <row r="74" spans="1:25" ht="11.25">
      <c r="A74" s="10">
        <f t="shared" si="0"/>
        <v>42596</v>
      </c>
      <c r="B74" s="26">
        <v>93.53</v>
      </c>
      <c r="C74" s="26">
        <v>97.33</v>
      </c>
      <c r="D74" s="26">
        <v>160.14</v>
      </c>
      <c r="E74" s="26">
        <v>121.45</v>
      </c>
      <c r="F74" s="26">
        <v>67.76</v>
      </c>
      <c r="G74" s="26">
        <v>56.54</v>
      </c>
      <c r="H74" s="26">
        <v>92.63</v>
      </c>
      <c r="I74" s="26">
        <v>64.17</v>
      </c>
      <c r="J74" s="26">
        <v>93.95</v>
      </c>
      <c r="K74" s="26">
        <v>70.75</v>
      </c>
      <c r="L74" s="26">
        <v>69.76</v>
      </c>
      <c r="M74" s="26">
        <v>31.28</v>
      </c>
      <c r="N74" s="26">
        <v>76.69</v>
      </c>
      <c r="O74" s="26">
        <v>73.15</v>
      </c>
      <c r="P74" s="26">
        <v>43.62</v>
      </c>
      <c r="Q74" s="26">
        <v>40.39</v>
      </c>
      <c r="R74" s="26">
        <v>3.15</v>
      </c>
      <c r="S74" s="26">
        <v>48.36</v>
      </c>
      <c r="T74" s="26">
        <v>27.16</v>
      </c>
      <c r="U74" s="26">
        <v>260.34</v>
      </c>
      <c r="V74" s="26">
        <v>223.23</v>
      </c>
      <c r="W74" s="26">
        <v>219.3</v>
      </c>
      <c r="X74" s="26">
        <v>192.58</v>
      </c>
      <c r="Y74" s="26">
        <v>196.62</v>
      </c>
    </row>
    <row r="75" spans="1:25" ht="11.25">
      <c r="A75" s="10">
        <f t="shared" si="0"/>
        <v>42597</v>
      </c>
      <c r="B75" s="26">
        <v>0</v>
      </c>
      <c r="C75" s="26">
        <v>0</v>
      </c>
      <c r="D75" s="26">
        <v>0</v>
      </c>
      <c r="E75" s="26">
        <v>0</v>
      </c>
      <c r="F75" s="26">
        <v>28.98</v>
      </c>
      <c r="G75" s="26">
        <v>0.31</v>
      </c>
      <c r="H75" s="26">
        <v>33.17</v>
      </c>
      <c r="I75" s="26">
        <v>48.98</v>
      </c>
      <c r="J75" s="26">
        <v>65.64</v>
      </c>
      <c r="K75" s="26">
        <v>64.56</v>
      </c>
      <c r="L75" s="26">
        <v>0.02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</row>
    <row r="76" spans="1:25" ht="11.25">
      <c r="A76" s="10">
        <f t="shared" si="0"/>
        <v>42598</v>
      </c>
      <c r="B76" s="26">
        <v>0</v>
      </c>
      <c r="C76" s="26">
        <v>0</v>
      </c>
      <c r="D76" s="26">
        <v>66.9</v>
      </c>
      <c r="E76" s="26">
        <v>17.65</v>
      </c>
      <c r="F76" s="26">
        <v>11.51</v>
      </c>
      <c r="G76" s="26">
        <v>7.78</v>
      </c>
      <c r="H76" s="26">
        <v>0.38</v>
      </c>
      <c r="I76" s="26">
        <v>1.97</v>
      </c>
      <c r="J76" s="26">
        <v>10.94</v>
      </c>
      <c r="K76" s="26">
        <v>4.89</v>
      </c>
      <c r="L76" s="26">
        <v>5.63</v>
      </c>
      <c r="M76" s="26">
        <v>3.69</v>
      </c>
      <c r="N76" s="26">
        <v>4.7</v>
      </c>
      <c r="O76" s="26">
        <v>9.5</v>
      </c>
      <c r="P76" s="26">
        <v>7.16</v>
      </c>
      <c r="Q76" s="26">
        <v>0</v>
      </c>
      <c r="R76" s="26">
        <v>0.01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</row>
    <row r="77" spans="1:25" ht="11.25">
      <c r="A77" s="10">
        <f t="shared" si="0"/>
        <v>42599</v>
      </c>
      <c r="B77" s="26">
        <v>0.04</v>
      </c>
      <c r="C77" s="26">
        <v>0</v>
      </c>
      <c r="D77" s="26">
        <v>16.6</v>
      </c>
      <c r="E77" s="26">
        <v>0.49</v>
      </c>
      <c r="F77" s="26">
        <v>24.94</v>
      </c>
      <c r="G77" s="26">
        <v>19.12</v>
      </c>
      <c r="H77" s="26">
        <v>10.87</v>
      </c>
      <c r="I77" s="26">
        <v>26.06</v>
      </c>
      <c r="J77" s="26">
        <v>33.12</v>
      </c>
      <c r="K77" s="26">
        <v>32.92</v>
      </c>
      <c r="L77" s="26">
        <v>45.59</v>
      </c>
      <c r="M77" s="26">
        <v>45.1</v>
      </c>
      <c r="N77" s="26">
        <v>40.86</v>
      </c>
      <c r="O77" s="26">
        <v>42.86</v>
      </c>
      <c r="P77" s="26">
        <v>39.95</v>
      </c>
      <c r="Q77" s="26">
        <v>13.66</v>
      </c>
      <c r="R77" s="26">
        <v>1.88</v>
      </c>
      <c r="S77" s="26">
        <v>21.87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</row>
    <row r="78" spans="1:25" ht="11.25">
      <c r="A78" s="10">
        <f t="shared" si="0"/>
        <v>42600</v>
      </c>
      <c r="B78" s="26">
        <v>69.42</v>
      </c>
      <c r="C78" s="26">
        <v>55.15</v>
      </c>
      <c r="D78" s="26">
        <v>41.39</v>
      </c>
      <c r="E78" s="26">
        <v>64.58</v>
      </c>
      <c r="F78" s="26">
        <v>30.22</v>
      </c>
      <c r="G78" s="26">
        <v>40.54</v>
      </c>
      <c r="H78" s="26">
        <v>38.11</v>
      </c>
      <c r="I78" s="26">
        <v>40.31</v>
      </c>
      <c r="J78" s="26">
        <v>42.92</v>
      </c>
      <c r="K78" s="26">
        <v>41.14</v>
      </c>
      <c r="L78" s="26">
        <v>50.65</v>
      </c>
      <c r="M78" s="26">
        <v>66.3</v>
      </c>
      <c r="N78" s="26">
        <v>78.96</v>
      </c>
      <c r="O78" s="26">
        <v>81.85</v>
      </c>
      <c r="P78" s="26">
        <v>73.06</v>
      </c>
      <c r="Q78" s="26">
        <v>36.77</v>
      </c>
      <c r="R78" s="26">
        <v>37.63</v>
      </c>
      <c r="S78" s="26">
        <v>64.2</v>
      </c>
      <c r="T78" s="26">
        <v>44.11</v>
      </c>
      <c r="U78" s="26">
        <v>100.75</v>
      </c>
      <c r="V78" s="26">
        <v>0</v>
      </c>
      <c r="W78" s="26">
        <v>0</v>
      </c>
      <c r="X78" s="26">
        <v>0</v>
      </c>
      <c r="Y78" s="26">
        <v>0</v>
      </c>
    </row>
    <row r="79" spans="1:25" ht="11.25">
      <c r="A79" s="10">
        <f t="shared" si="0"/>
        <v>42601</v>
      </c>
      <c r="B79" s="26">
        <v>27.78</v>
      </c>
      <c r="C79" s="26">
        <v>32.51</v>
      </c>
      <c r="D79" s="26">
        <v>3.51</v>
      </c>
      <c r="E79" s="26">
        <v>2.22</v>
      </c>
      <c r="F79" s="26">
        <v>40.55</v>
      </c>
      <c r="G79" s="26">
        <v>46.01</v>
      </c>
      <c r="H79" s="26">
        <v>42.99</v>
      </c>
      <c r="I79" s="26">
        <v>42.46</v>
      </c>
      <c r="J79" s="26">
        <v>52.88</v>
      </c>
      <c r="K79" s="26">
        <v>48.52</v>
      </c>
      <c r="L79" s="26">
        <v>53.69</v>
      </c>
      <c r="M79" s="26">
        <v>64.98</v>
      </c>
      <c r="N79" s="26">
        <v>48.97</v>
      </c>
      <c r="O79" s="26">
        <v>50.73</v>
      </c>
      <c r="P79" s="26">
        <v>89.18</v>
      </c>
      <c r="Q79" s="26">
        <v>51.46</v>
      </c>
      <c r="R79" s="26">
        <v>80.1</v>
      </c>
      <c r="S79" s="26">
        <v>71.21</v>
      </c>
      <c r="T79" s="26">
        <v>12.59</v>
      </c>
      <c r="U79" s="26">
        <v>24.14</v>
      </c>
      <c r="V79" s="26">
        <v>0</v>
      </c>
      <c r="W79" s="26">
        <v>0</v>
      </c>
      <c r="X79" s="26">
        <v>0</v>
      </c>
      <c r="Y79" s="26">
        <v>0</v>
      </c>
    </row>
    <row r="80" spans="1:25" ht="11.25">
      <c r="A80" s="10">
        <f t="shared" si="0"/>
        <v>42602</v>
      </c>
      <c r="B80" s="26">
        <v>19.04</v>
      </c>
      <c r="C80" s="26">
        <v>0</v>
      </c>
      <c r="D80" s="26">
        <v>0.56</v>
      </c>
      <c r="E80" s="26">
        <v>0.02</v>
      </c>
      <c r="F80" s="26">
        <v>0</v>
      </c>
      <c r="G80" s="26">
        <v>0.48</v>
      </c>
      <c r="H80" s="26">
        <v>0</v>
      </c>
      <c r="I80" s="26">
        <v>0</v>
      </c>
      <c r="J80" s="26">
        <v>0.16</v>
      </c>
      <c r="K80" s="26">
        <v>5.14</v>
      </c>
      <c r="L80" s="26">
        <v>7.76</v>
      </c>
      <c r="M80" s="26">
        <v>12.53</v>
      </c>
      <c r="N80" s="26">
        <v>32.46</v>
      </c>
      <c r="O80" s="26">
        <v>34.64</v>
      </c>
      <c r="P80" s="26">
        <v>44.35</v>
      </c>
      <c r="Q80" s="26">
        <v>49.69</v>
      </c>
      <c r="R80" s="26">
        <v>6.96</v>
      </c>
      <c r="S80" s="26">
        <v>20.02</v>
      </c>
      <c r="T80" s="26">
        <v>1.18</v>
      </c>
      <c r="U80" s="26">
        <v>0</v>
      </c>
      <c r="V80" s="26">
        <v>40.85</v>
      </c>
      <c r="W80" s="26">
        <v>20.19</v>
      </c>
      <c r="X80" s="26">
        <v>19.1</v>
      </c>
      <c r="Y80" s="26">
        <v>119.57</v>
      </c>
    </row>
    <row r="81" spans="1:25" ht="11.25">
      <c r="A81" s="10">
        <f t="shared" si="0"/>
        <v>42603</v>
      </c>
      <c r="B81" s="26">
        <v>24</v>
      </c>
      <c r="C81" s="26">
        <v>28.58</v>
      </c>
      <c r="D81" s="26">
        <v>28.25</v>
      </c>
      <c r="E81" s="26">
        <v>7.68</v>
      </c>
      <c r="F81" s="26">
        <v>14.2</v>
      </c>
      <c r="G81" s="26">
        <v>62.93</v>
      </c>
      <c r="H81" s="26">
        <v>95.09</v>
      </c>
      <c r="I81" s="26">
        <v>98.19</v>
      </c>
      <c r="J81" s="26">
        <v>39.25</v>
      </c>
      <c r="K81" s="26">
        <v>24.39</v>
      </c>
      <c r="L81" s="26">
        <v>0</v>
      </c>
      <c r="M81" s="26">
        <v>0</v>
      </c>
      <c r="N81" s="26">
        <v>0</v>
      </c>
      <c r="O81" s="26">
        <v>0</v>
      </c>
      <c r="P81" s="26">
        <v>43.15</v>
      </c>
      <c r="Q81" s="26">
        <v>100.53</v>
      </c>
      <c r="R81" s="26">
        <v>0</v>
      </c>
      <c r="S81" s="26">
        <v>0</v>
      </c>
      <c r="T81" s="26">
        <v>41.19</v>
      </c>
      <c r="U81" s="26">
        <v>0.72</v>
      </c>
      <c r="V81" s="26">
        <v>156.58</v>
      </c>
      <c r="W81" s="26">
        <v>164.55</v>
      </c>
      <c r="X81" s="26">
        <v>26.34</v>
      </c>
      <c r="Y81" s="26">
        <v>49.86</v>
      </c>
    </row>
    <row r="82" spans="1:25" ht="11.25">
      <c r="A82" s="10">
        <f t="shared" si="0"/>
        <v>42604</v>
      </c>
      <c r="B82" s="26">
        <v>0.04</v>
      </c>
      <c r="C82" s="26">
        <v>0.74</v>
      </c>
      <c r="D82" s="26">
        <v>1.89</v>
      </c>
      <c r="E82" s="26">
        <v>2.78</v>
      </c>
      <c r="F82" s="26">
        <v>61.81</v>
      </c>
      <c r="G82" s="26">
        <v>65.09</v>
      </c>
      <c r="H82" s="26">
        <v>1.49</v>
      </c>
      <c r="I82" s="26">
        <v>2.8</v>
      </c>
      <c r="J82" s="26">
        <v>1.76</v>
      </c>
      <c r="K82" s="26">
        <v>0</v>
      </c>
      <c r="L82" s="26">
        <v>0</v>
      </c>
      <c r="M82" s="26">
        <v>1.2</v>
      </c>
      <c r="N82" s="26">
        <v>1.08</v>
      </c>
      <c r="O82" s="26">
        <v>1.97</v>
      </c>
      <c r="P82" s="26">
        <v>79.07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</row>
    <row r="83" spans="1:25" ht="11.25">
      <c r="A83" s="10">
        <f t="shared" si="0"/>
        <v>42605</v>
      </c>
      <c r="B83" s="26">
        <v>0</v>
      </c>
      <c r="C83" s="26">
        <v>6.15</v>
      </c>
      <c r="D83" s="26">
        <v>3.67</v>
      </c>
      <c r="E83" s="26">
        <v>2.8</v>
      </c>
      <c r="F83" s="26">
        <v>45.02</v>
      </c>
      <c r="G83" s="26">
        <v>41.67</v>
      </c>
      <c r="H83" s="26">
        <v>33.19</v>
      </c>
      <c r="I83" s="26">
        <v>26.12</v>
      </c>
      <c r="J83" s="26">
        <v>40.5</v>
      </c>
      <c r="K83" s="26">
        <v>38.16</v>
      </c>
      <c r="L83" s="26">
        <v>36.57</v>
      </c>
      <c r="M83" s="26">
        <v>52.58</v>
      </c>
      <c r="N83" s="26">
        <v>58.98</v>
      </c>
      <c r="O83" s="26">
        <v>58.43</v>
      </c>
      <c r="P83" s="26">
        <v>55.91</v>
      </c>
      <c r="Q83" s="26">
        <v>49.84</v>
      </c>
      <c r="R83" s="26">
        <v>29.32</v>
      </c>
      <c r="S83" s="26">
        <v>18.34</v>
      </c>
      <c r="T83" s="26">
        <v>1.07</v>
      </c>
      <c r="U83" s="26">
        <v>0.77</v>
      </c>
      <c r="V83" s="26">
        <v>0</v>
      </c>
      <c r="W83" s="26">
        <v>0</v>
      </c>
      <c r="X83" s="26">
        <v>0</v>
      </c>
      <c r="Y83" s="26">
        <v>0</v>
      </c>
    </row>
    <row r="84" spans="1:25" ht="11.25">
      <c r="A84" s="10">
        <f t="shared" si="0"/>
        <v>42606</v>
      </c>
      <c r="B84" s="26">
        <v>229.82</v>
      </c>
      <c r="C84" s="26">
        <v>225.29</v>
      </c>
      <c r="D84" s="26">
        <v>2.51</v>
      </c>
      <c r="E84" s="26">
        <v>2.8</v>
      </c>
      <c r="F84" s="26">
        <v>8.47</v>
      </c>
      <c r="G84" s="26">
        <v>14.21</v>
      </c>
      <c r="H84" s="26">
        <v>68.93</v>
      </c>
      <c r="I84" s="26">
        <v>4.11</v>
      </c>
      <c r="J84" s="26">
        <v>223.36</v>
      </c>
      <c r="K84" s="26">
        <v>57.58</v>
      </c>
      <c r="L84" s="26">
        <v>4.53</v>
      </c>
      <c r="M84" s="26">
        <v>5.23</v>
      </c>
      <c r="N84" s="26">
        <v>4.41</v>
      </c>
      <c r="O84" s="26">
        <v>77.84</v>
      </c>
      <c r="P84" s="26">
        <v>22.14</v>
      </c>
      <c r="Q84" s="26">
        <v>15.91</v>
      </c>
      <c r="R84" s="26">
        <v>0</v>
      </c>
      <c r="S84" s="26">
        <v>0</v>
      </c>
      <c r="T84" s="26">
        <v>0</v>
      </c>
      <c r="U84" s="26">
        <v>246.95</v>
      </c>
      <c r="V84" s="26">
        <v>293.13</v>
      </c>
      <c r="W84" s="26">
        <v>1.84</v>
      </c>
      <c r="X84" s="26">
        <v>9.25</v>
      </c>
      <c r="Y84" s="26">
        <v>8.89</v>
      </c>
    </row>
    <row r="85" spans="1:25" ht="11.25">
      <c r="A85" s="10">
        <f t="shared" si="0"/>
        <v>42607</v>
      </c>
      <c r="B85" s="26">
        <v>0</v>
      </c>
      <c r="C85" s="26">
        <v>0</v>
      </c>
      <c r="D85" s="26">
        <v>0</v>
      </c>
      <c r="E85" s="26">
        <v>72.58</v>
      </c>
      <c r="F85" s="26">
        <v>52.99</v>
      </c>
      <c r="G85" s="26">
        <v>21.53</v>
      </c>
      <c r="H85" s="26">
        <v>5.58</v>
      </c>
      <c r="I85" s="26">
        <v>2.1</v>
      </c>
      <c r="J85" s="26">
        <v>2.97</v>
      </c>
      <c r="K85" s="26">
        <v>2.65</v>
      </c>
      <c r="L85" s="26">
        <v>2.93</v>
      </c>
      <c r="M85" s="26">
        <v>21.4</v>
      </c>
      <c r="N85" s="26">
        <v>2.87</v>
      </c>
      <c r="O85" s="26">
        <v>5.33</v>
      </c>
      <c r="P85" s="26">
        <v>4.76</v>
      </c>
      <c r="Q85" s="26">
        <v>33.08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</row>
    <row r="86" spans="1:25" ht="11.25">
      <c r="A86" s="10">
        <f t="shared" si="0"/>
        <v>42608</v>
      </c>
      <c r="B86" s="26">
        <v>16.09</v>
      </c>
      <c r="C86" s="26">
        <v>74.13</v>
      </c>
      <c r="D86" s="26">
        <v>50.23</v>
      </c>
      <c r="E86" s="26">
        <v>47.42</v>
      </c>
      <c r="F86" s="26">
        <v>39.14</v>
      </c>
      <c r="G86" s="26">
        <v>44.36</v>
      </c>
      <c r="H86" s="26">
        <v>55.67</v>
      </c>
      <c r="I86" s="26">
        <v>58.36</v>
      </c>
      <c r="J86" s="26">
        <v>45.74</v>
      </c>
      <c r="K86" s="26">
        <v>54.94</v>
      </c>
      <c r="L86" s="26">
        <v>52.92</v>
      </c>
      <c r="M86" s="26">
        <v>43.04</v>
      </c>
      <c r="N86" s="26">
        <v>36.38</v>
      </c>
      <c r="O86" s="26">
        <v>41.08</v>
      </c>
      <c r="P86" s="26">
        <v>88.41</v>
      </c>
      <c r="Q86" s="26">
        <v>79.49</v>
      </c>
      <c r="R86" s="26">
        <v>113.02</v>
      </c>
      <c r="S86" s="26">
        <v>57.16</v>
      </c>
      <c r="T86" s="26">
        <v>38.92</v>
      </c>
      <c r="U86" s="26">
        <v>11.82</v>
      </c>
      <c r="V86" s="26">
        <v>2.2</v>
      </c>
      <c r="W86" s="26">
        <v>2.49</v>
      </c>
      <c r="X86" s="26">
        <v>0</v>
      </c>
      <c r="Y86" s="26">
        <v>0</v>
      </c>
    </row>
    <row r="87" spans="1:25" ht="11.25">
      <c r="A87" s="10">
        <f t="shared" si="0"/>
        <v>42609</v>
      </c>
      <c r="B87" s="26">
        <v>91.55</v>
      </c>
      <c r="C87" s="26">
        <v>117.34</v>
      </c>
      <c r="D87" s="26">
        <v>38.15</v>
      </c>
      <c r="E87" s="26">
        <v>48.3</v>
      </c>
      <c r="F87" s="26">
        <v>97.85</v>
      </c>
      <c r="G87" s="26">
        <v>107.85</v>
      </c>
      <c r="H87" s="26">
        <v>6.6</v>
      </c>
      <c r="I87" s="26">
        <v>5.57</v>
      </c>
      <c r="J87" s="26">
        <v>39.9</v>
      </c>
      <c r="K87" s="26">
        <v>36.82</v>
      </c>
      <c r="L87" s="26">
        <v>27.92</v>
      </c>
      <c r="M87" s="26">
        <v>29.65</v>
      </c>
      <c r="N87" s="26">
        <v>0</v>
      </c>
      <c r="O87" s="26">
        <v>0</v>
      </c>
      <c r="P87" s="26">
        <v>4.1</v>
      </c>
      <c r="Q87" s="26">
        <v>70.7</v>
      </c>
      <c r="R87" s="26">
        <v>23.55</v>
      </c>
      <c r="S87" s="26">
        <v>101.69</v>
      </c>
      <c r="T87" s="26">
        <v>21.56</v>
      </c>
      <c r="U87" s="26">
        <v>21.94</v>
      </c>
      <c r="V87" s="26">
        <v>0</v>
      </c>
      <c r="W87" s="26">
        <v>0</v>
      </c>
      <c r="X87" s="26">
        <v>0</v>
      </c>
      <c r="Y87" s="26">
        <v>0</v>
      </c>
    </row>
    <row r="88" spans="1:25" ht="11.25">
      <c r="A88" s="10">
        <f t="shared" si="0"/>
        <v>42610</v>
      </c>
      <c r="B88" s="26">
        <v>0</v>
      </c>
      <c r="C88" s="26">
        <v>3.48</v>
      </c>
      <c r="D88" s="26">
        <v>1.06</v>
      </c>
      <c r="E88" s="26">
        <v>0.76</v>
      </c>
      <c r="F88" s="26">
        <v>3.38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34.15</v>
      </c>
      <c r="Q88" s="26">
        <v>47.09</v>
      </c>
      <c r="R88" s="26">
        <v>30.9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0</v>
      </c>
      <c r="Y88" s="26">
        <v>0</v>
      </c>
    </row>
    <row r="89" spans="1:25" ht="11.25">
      <c r="A89" s="10">
        <f t="shared" si="0"/>
        <v>42611</v>
      </c>
      <c r="B89" s="26">
        <v>0</v>
      </c>
      <c r="C89" s="26">
        <v>5.54</v>
      </c>
      <c r="D89" s="26">
        <v>6.9</v>
      </c>
      <c r="E89" s="26">
        <v>2.17</v>
      </c>
      <c r="F89" s="26">
        <v>163.31</v>
      </c>
      <c r="G89" s="26">
        <v>165</v>
      </c>
      <c r="H89" s="26">
        <v>0.6</v>
      </c>
      <c r="I89" s="26">
        <v>0.27</v>
      </c>
      <c r="J89" s="26">
        <v>0</v>
      </c>
      <c r="K89" s="26">
        <v>0.32</v>
      </c>
      <c r="L89" s="26">
        <v>5.99</v>
      </c>
      <c r="M89" s="26">
        <v>4.62</v>
      </c>
      <c r="N89" s="26">
        <v>0.52</v>
      </c>
      <c r="O89" s="26">
        <v>2.07</v>
      </c>
      <c r="P89" s="26">
        <v>1.38</v>
      </c>
      <c r="Q89" s="26">
        <v>74.71</v>
      </c>
      <c r="R89" s="26">
        <v>0</v>
      </c>
      <c r="S89" s="26">
        <v>0</v>
      </c>
      <c r="T89" s="26">
        <v>16.25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</row>
    <row r="90" spans="1:25" ht="11.25">
      <c r="A90" s="10">
        <f t="shared" si="0"/>
        <v>42612</v>
      </c>
      <c r="B90" s="26">
        <v>0</v>
      </c>
      <c r="C90" s="26">
        <v>0.91</v>
      </c>
      <c r="D90" s="26">
        <v>0.37</v>
      </c>
      <c r="E90" s="26">
        <v>0.61</v>
      </c>
      <c r="F90" s="26">
        <v>0</v>
      </c>
      <c r="G90" s="26">
        <v>4.02</v>
      </c>
      <c r="H90" s="26">
        <v>1.67</v>
      </c>
      <c r="I90" s="26">
        <v>7.6</v>
      </c>
      <c r="J90" s="26">
        <v>0.58</v>
      </c>
      <c r="K90" s="26">
        <v>0.22</v>
      </c>
      <c r="L90" s="26">
        <v>0.2</v>
      </c>
      <c r="M90" s="26">
        <v>0.26</v>
      </c>
      <c r="N90" s="26">
        <v>147.59</v>
      </c>
      <c r="O90" s="26">
        <v>159.92</v>
      </c>
      <c r="P90" s="26">
        <v>108.33</v>
      </c>
      <c r="Q90" s="26">
        <v>76.75</v>
      </c>
      <c r="R90" s="26">
        <v>0</v>
      </c>
      <c r="S90" s="26">
        <v>0</v>
      </c>
      <c r="T90" s="26">
        <v>0.01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</row>
    <row r="91" spans="1:25" ht="11.25">
      <c r="A91" s="10">
        <f t="shared" si="0"/>
        <v>42613</v>
      </c>
      <c r="B91" s="26">
        <v>0</v>
      </c>
      <c r="C91" s="26">
        <v>0.53</v>
      </c>
      <c r="D91" s="26">
        <v>0.22</v>
      </c>
      <c r="E91" s="26">
        <v>119.03</v>
      </c>
      <c r="F91" s="26">
        <v>130.94</v>
      </c>
      <c r="G91" s="26">
        <v>0.16</v>
      </c>
      <c r="H91" s="26">
        <v>0.48</v>
      </c>
      <c r="I91" s="26">
        <v>1.61</v>
      </c>
      <c r="J91" s="26">
        <v>122.83</v>
      </c>
      <c r="K91" s="26">
        <v>124.09</v>
      </c>
      <c r="L91" s="26">
        <v>86.65</v>
      </c>
      <c r="M91" s="26">
        <v>2.94</v>
      </c>
      <c r="N91" s="26">
        <v>3.1</v>
      </c>
      <c r="O91" s="26">
        <v>8.14</v>
      </c>
      <c r="P91" s="26">
        <v>9.9</v>
      </c>
      <c r="Q91" s="26">
        <v>61.9</v>
      </c>
      <c r="R91" s="26">
        <v>2.53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</row>
    <row r="92" spans="1:25" ht="12.75">
      <c r="A92" s="75" t="s">
        <v>47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</row>
    <row r="93" spans="1:25" ht="11.25">
      <c r="A93" s="7" t="s">
        <v>22</v>
      </c>
      <c r="B93" s="6" t="s">
        <v>23</v>
      </c>
      <c r="C93" s="37" t="s">
        <v>24</v>
      </c>
      <c r="D93" s="37" t="s">
        <v>25</v>
      </c>
      <c r="E93" s="6" t="s">
        <v>26</v>
      </c>
      <c r="F93" s="6" t="s">
        <v>27</v>
      </c>
      <c r="G93" s="37" t="s">
        <v>28</v>
      </c>
      <c r="H93" s="37" t="s">
        <v>29</v>
      </c>
      <c r="I93" s="6" t="s">
        <v>30</v>
      </c>
      <c r="J93" s="6" t="s">
        <v>31</v>
      </c>
      <c r="K93" s="6" t="s">
        <v>32</v>
      </c>
      <c r="L93" s="6" t="s">
        <v>33</v>
      </c>
      <c r="M93" s="6" t="s">
        <v>34</v>
      </c>
      <c r="N93" s="6" t="s">
        <v>35</v>
      </c>
      <c r="O93" s="6" t="s">
        <v>36</v>
      </c>
      <c r="P93" s="6" t="s">
        <v>37</v>
      </c>
      <c r="Q93" s="6" t="s">
        <v>38</v>
      </c>
      <c r="R93" s="6" t="s">
        <v>39</v>
      </c>
      <c r="S93" s="6" t="s">
        <v>40</v>
      </c>
      <c r="T93" s="6" t="s">
        <v>41</v>
      </c>
      <c r="U93" s="6" t="s">
        <v>42</v>
      </c>
      <c r="V93" s="6" t="s">
        <v>43</v>
      </c>
      <c r="W93" s="6" t="s">
        <v>44</v>
      </c>
      <c r="X93" s="6" t="s">
        <v>45</v>
      </c>
      <c r="Y93" s="6" t="s">
        <v>62</v>
      </c>
    </row>
    <row r="94" spans="1:25" ht="11.25">
      <c r="A94" s="10">
        <f>A61</f>
        <v>42583</v>
      </c>
      <c r="B94" s="26">
        <v>258.68</v>
      </c>
      <c r="C94" s="26">
        <v>271.67</v>
      </c>
      <c r="D94" s="26">
        <v>307.05</v>
      </c>
      <c r="E94" s="26">
        <v>4.79</v>
      </c>
      <c r="F94" s="26">
        <v>9.59</v>
      </c>
      <c r="G94" s="26">
        <v>8.33</v>
      </c>
      <c r="H94" s="26">
        <v>10.43</v>
      </c>
      <c r="I94" s="26">
        <v>11.23</v>
      </c>
      <c r="J94" s="26">
        <v>18.7</v>
      </c>
      <c r="K94" s="26">
        <v>12.93</v>
      </c>
      <c r="L94" s="26">
        <v>12.34</v>
      </c>
      <c r="M94" s="26">
        <v>12.91</v>
      </c>
      <c r="N94" s="26">
        <v>10.82</v>
      </c>
      <c r="O94" s="26">
        <v>10.41</v>
      </c>
      <c r="P94" s="26">
        <v>1.01</v>
      </c>
      <c r="Q94" s="26">
        <v>9.84</v>
      </c>
      <c r="R94" s="26">
        <v>10.11</v>
      </c>
      <c r="S94" s="26">
        <v>14.54</v>
      </c>
      <c r="T94" s="26">
        <v>16.41</v>
      </c>
      <c r="U94" s="26">
        <v>79.12</v>
      </c>
      <c r="V94" s="26">
        <v>562.01</v>
      </c>
      <c r="W94" s="26">
        <v>274.49</v>
      </c>
      <c r="X94" s="26">
        <v>235.94</v>
      </c>
      <c r="Y94" s="26">
        <v>274.78</v>
      </c>
    </row>
    <row r="95" spans="1:25" ht="11.25">
      <c r="A95" s="10">
        <f aca="true" t="shared" si="1" ref="A95:A124">A62</f>
        <v>42584</v>
      </c>
      <c r="B95" s="26">
        <v>0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146.24</v>
      </c>
      <c r="Y95" s="26">
        <v>144.29</v>
      </c>
    </row>
    <row r="96" spans="1:25" ht="11.25">
      <c r="A96" s="10">
        <f t="shared" si="1"/>
        <v>42585</v>
      </c>
      <c r="B96" s="26">
        <v>0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0.21</v>
      </c>
      <c r="O96" s="26">
        <v>0.15</v>
      </c>
      <c r="P96" s="26">
        <v>12.77</v>
      </c>
      <c r="Q96" s="26">
        <v>9.59</v>
      </c>
      <c r="R96" s="26">
        <v>17.71</v>
      </c>
      <c r="S96" s="26">
        <v>509.73</v>
      </c>
      <c r="T96" s="26">
        <v>780.1</v>
      </c>
      <c r="U96" s="26">
        <v>494.64</v>
      </c>
      <c r="V96" s="26">
        <v>680.1</v>
      </c>
      <c r="W96" s="26">
        <v>475.26</v>
      </c>
      <c r="X96" s="26">
        <v>477.73</v>
      </c>
      <c r="Y96" s="26">
        <v>474.14</v>
      </c>
    </row>
    <row r="97" spans="1:25" ht="11.25">
      <c r="A97" s="10">
        <f t="shared" si="1"/>
        <v>42586</v>
      </c>
      <c r="B97" s="26">
        <v>0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10.05</v>
      </c>
      <c r="I97" s="26">
        <v>6.73</v>
      </c>
      <c r="J97" s="26">
        <v>2.68</v>
      </c>
      <c r="K97" s="26">
        <v>0.39</v>
      </c>
      <c r="L97" s="26">
        <v>0.02</v>
      </c>
      <c r="M97" s="26">
        <v>0</v>
      </c>
      <c r="N97" s="26">
        <v>0</v>
      </c>
      <c r="O97" s="26">
        <v>0</v>
      </c>
      <c r="P97" s="26">
        <v>1.65</v>
      </c>
      <c r="Q97" s="26">
        <v>10.57</v>
      </c>
      <c r="R97" s="26">
        <v>13.72</v>
      </c>
      <c r="S97" s="26">
        <v>132.61</v>
      </c>
      <c r="T97" s="26">
        <v>497.16</v>
      </c>
      <c r="U97" s="26">
        <v>461.48</v>
      </c>
      <c r="V97" s="26">
        <v>458.39</v>
      </c>
      <c r="W97" s="26">
        <v>451.83</v>
      </c>
      <c r="X97" s="26">
        <v>440.02</v>
      </c>
      <c r="Y97" s="26">
        <v>432</v>
      </c>
    </row>
    <row r="98" spans="1:25" ht="11.25">
      <c r="A98" s="10">
        <f t="shared" si="1"/>
        <v>42587</v>
      </c>
      <c r="B98" s="26">
        <v>50.54</v>
      </c>
      <c r="C98" s="26">
        <v>0.91</v>
      </c>
      <c r="D98" s="26">
        <v>18.64</v>
      </c>
      <c r="E98" s="26">
        <v>68.86</v>
      </c>
      <c r="F98" s="26">
        <v>1.68</v>
      </c>
      <c r="G98" s="26">
        <v>0</v>
      </c>
      <c r="H98" s="26">
        <v>0.19</v>
      </c>
      <c r="I98" s="26">
        <v>31.11</v>
      </c>
      <c r="J98" s="26">
        <v>0</v>
      </c>
      <c r="K98" s="26">
        <v>0</v>
      </c>
      <c r="L98" s="26">
        <v>0.04</v>
      </c>
      <c r="M98" s="26">
        <v>0.02</v>
      </c>
      <c r="N98" s="26">
        <v>24.24</v>
      </c>
      <c r="O98" s="26">
        <v>22.17</v>
      </c>
      <c r="P98" s="26">
        <v>11.17</v>
      </c>
      <c r="Q98" s="26">
        <v>23.8</v>
      </c>
      <c r="R98" s="26">
        <v>34.11</v>
      </c>
      <c r="S98" s="26">
        <v>8.14</v>
      </c>
      <c r="T98" s="26">
        <v>0</v>
      </c>
      <c r="U98" s="26">
        <v>2</v>
      </c>
      <c r="V98" s="26">
        <v>372.74</v>
      </c>
      <c r="W98" s="26">
        <v>368.53</v>
      </c>
      <c r="X98" s="26">
        <v>374.46</v>
      </c>
      <c r="Y98" s="26">
        <v>671.88</v>
      </c>
    </row>
    <row r="99" spans="1:25" ht="11.25">
      <c r="A99" s="10">
        <f t="shared" si="1"/>
        <v>42588</v>
      </c>
      <c r="B99" s="26">
        <v>32.97</v>
      </c>
      <c r="C99" s="26">
        <v>0</v>
      </c>
      <c r="D99" s="26">
        <v>0.31</v>
      </c>
      <c r="E99" s="26">
        <v>0</v>
      </c>
      <c r="F99" s="26">
        <v>0.17</v>
      </c>
      <c r="G99" s="26">
        <v>0.36</v>
      </c>
      <c r="H99" s="26">
        <v>0</v>
      </c>
      <c r="I99" s="26">
        <v>0</v>
      </c>
      <c r="J99" s="26">
        <v>0</v>
      </c>
      <c r="K99" s="26">
        <v>0</v>
      </c>
      <c r="L99" s="26">
        <v>19.18</v>
      </c>
      <c r="M99" s="26">
        <v>9.61</v>
      </c>
      <c r="N99" s="26">
        <v>1</v>
      </c>
      <c r="O99" s="26">
        <v>12.42</v>
      </c>
      <c r="P99" s="26">
        <v>0.23</v>
      </c>
      <c r="Q99" s="26">
        <v>0.07</v>
      </c>
      <c r="R99" s="26">
        <v>199.7</v>
      </c>
      <c r="S99" s="26">
        <v>189.83</v>
      </c>
      <c r="T99" s="26">
        <v>681.52</v>
      </c>
      <c r="U99" s="26">
        <v>651.67</v>
      </c>
      <c r="V99" s="26">
        <v>356.25</v>
      </c>
      <c r="W99" s="26">
        <v>618.68</v>
      </c>
      <c r="X99" s="26">
        <v>618.62</v>
      </c>
      <c r="Y99" s="26">
        <v>610.97</v>
      </c>
    </row>
    <row r="100" spans="1:25" ht="11.25">
      <c r="A100" s="10">
        <f t="shared" si="1"/>
        <v>42589</v>
      </c>
      <c r="B100" s="26">
        <v>6.1</v>
      </c>
      <c r="C100" s="26">
        <v>8.83</v>
      </c>
      <c r="D100" s="26">
        <v>0</v>
      </c>
      <c r="E100" s="26">
        <v>0.4</v>
      </c>
      <c r="F100" s="26">
        <v>18.26</v>
      </c>
      <c r="G100" s="26">
        <v>2.1</v>
      </c>
      <c r="H100" s="26">
        <v>0</v>
      </c>
      <c r="I100" s="26">
        <v>2.87</v>
      </c>
      <c r="J100" s="26">
        <v>0</v>
      </c>
      <c r="K100" s="26">
        <v>0</v>
      </c>
      <c r="L100" s="26">
        <v>0.5</v>
      </c>
      <c r="M100" s="26">
        <v>0.26</v>
      </c>
      <c r="N100" s="26">
        <v>0.05</v>
      </c>
      <c r="O100" s="26">
        <v>0.12</v>
      </c>
      <c r="P100" s="26">
        <v>0</v>
      </c>
      <c r="Q100" s="26">
        <v>0</v>
      </c>
      <c r="R100" s="26">
        <v>0</v>
      </c>
      <c r="S100" s="26">
        <v>0.08</v>
      </c>
      <c r="T100" s="26">
        <v>0.7</v>
      </c>
      <c r="U100" s="26">
        <v>0</v>
      </c>
      <c r="V100" s="26">
        <v>164.73</v>
      </c>
      <c r="W100" s="26">
        <v>167.12</v>
      </c>
      <c r="X100" s="26">
        <v>389.35</v>
      </c>
      <c r="Y100" s="26">
        <v>689.1</v>
      </c>
    </row>
    <row r="101" spans="1:25" ht="11.25">
      <c r="A101" s="10">
        <f t="shared" si="1"/>
        <v>42590</v>
      </c>
      <c r="B101" s="26">
        <v>0.55</v>
      </c>
      <c r="C101" s="26">
        <v>24.56</v>
      </c>
      <c r="D101" s="26">
        <v>116.61</v>
      </c>
      <c r="E101" s="26">
        <v>159.01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4.28</v>
      </c>
      <c r="S101" s="26">
        <v>0</v>
      </c>
      <c r="T101" s="26">
        <v>0.01</v>
      </c>
      <c r="U101" s="26">
        <v>8.78</v>
      </c>
      <c r="V101" s="26">
        <v>7.19</v>
      </c>
      <c r="W101" s="26">
        <v>0.04</v>
      </c>
      <c r="X101" s="26">
        <v>130.71</v>
      </c>
      <c r="Y101" s="26">
        <v>114.84</v>
      </c>
    </row>
    <row r="102" spans="1:25" ht="11.25">
      <c r="A102" s="10">
        <f t="shared" si="1"/>
        <v>42591</v>
      </c>
      <c r="B102" s="26">
        <v>4.76</v>
      </c>
      <c r="C102" s="26">
        <v>4.69</v>
      </c>
      <c r="D102" s="26">
        <v>3.41</v>
      </c>
      <c r="E102" s="26">
        <v>0</v>
      </c>
      <c r="F102" s="26">
        <v>31.13</v>
      </c>
      <c r="G102" s="26">
        <v>15.35</v>
      </c>
      <c r="H102" s="26">
        <v>0</v>
      </c>
      <c r="I102" s="26">
        <v>0.69</v>
      </c>
      <c r="J102" s="26">
        <v>0</v>
      </c>
      <c r="K102" s="26">
        <v>0</v>
      </c>
      <c r="L102" s="26">
        <v>15.35</v>
      </c>
      <c r="M102" s="26">
        <v>8.43</v>
      </c>
      <c r="N102" s="26">
        <v>0</v>
      </c>
      <c r="O102" s="26">
        <v>0</v>
      </c>
      <c r="P102" s="26">
        <v>0</v>
      </c>
      <c r="Q102" s="26">
        <v>0</v>
      </c>
      <c r="R102" s="26">
        <v>5.74</v>
      </c>
      <c r="S102" s="26">
        <v>0.77</v>
      </c>
      <c r="T102" s="26">
        <v>0</v>
      </c>
      <c r="U102" s="26">
        <v>0</v>
      </c>
      <c r="V102" s="26">
        <v>0</v>
      </c>
      <c r="W102" s="26">
        <v>0</v>
      </c>
      <c r="X102" s="26">
        <v>0</v>
      </c>
      <c r="Y102" s="26">
        <v>0</v>
      </c>
    </row>
    <row r="103" spans="1:25" ht="11.25">
      <c r="A103" s="10">
        <f t="shared" si="1"/>
        <v>42592</v>
      </c>
      <c r="B103" s="26">
        <v>0.17</v>
      </c>
      <c r="C103" s="26">
        <v>1.11</v>
      </c>
      <c r="D103" s="26">
        <v>2.5</v>
      </c>
      <c r="E103" s="26">
        <v>0</v>
      </c>
      <c r="F103" s="26">
        <v>3.96</v>
      </c>
      <c r="G103" s="26">
        <v>1.45</v>
      </c>
      <c r="H103" s="26">
        <v>10.65</v>
      </c>
      <c r="I103" s="26">
        <v>9.62</v>
      </c>
      <c r="J103" s="26">
        <v>4.44</v>
      </c>
      <c r="K103" s="26">
        <v>4.78</v>
      </c>
      <c r="L103" s="26">
        <v>100.29</v>
      </c>
      <c r="M103" s="26">
        <v>330.78</v>
      </c>
      <c r="N103" s="26">
        <v>323.61</v>
      </c>
      <c r="O103" s="26">
        <v>315.22</v>
      </c>
      <c r="P103" s="26">
        <v>0.54</v>
      </c>
      <c r="Q103" s="26">
        <v>2.19</v>
      </c>
      <c r="R103" s="26">
        <v>0</v>
      </c>
      <c r="S103" s="26">
        <v>0</v>
      </c>
      <c r="T103" s="26">
        <v>0</v>
      </c>
      <c r="U103" s="26">
        <v>0</v>
      </c>
      <c r="V103" s="26">
        <v>549.47</v>
      </c>
      <c r="W103" s="26">
        <v>528.71</v>
      </c>
      <c r="X103" s="26">
        <v>530.85</v>
      </c>
      <c r="Y103" s="26">
        <v>534.89</v>
      </c>
    </row>
    <row r="104" spans="1:25" ht="11.25">
      <c r="A104" s="10">
        <f t="shared" si="1"/>
        <v>42593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1.31</v>
      </c>
      <c r="O104" s="26">
        <v>0.36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0.26</v>
      </c>
      <c r="X104" s="26">
        <v>4.43</v>
      </c>
      <c r="Y104" s="26">
        <v>10.03</v>
      </c>
    </row>
    <row r="105" spans="1:25" ht="11.25">
      <c r="A105" s="10">
        <f t="shared" si="1"/>
        <v>42594</v>
      </c>
      <c r="B105" s="26">
        <v>0</v>
      </c>
      <c r="C105" s="26">
        <v>0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27.4</v>
      </c>
      <c r="M105" s="26">
        <v>25.7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0.11</v>
      </c>
      <c r="U105" s="26">
        <v>0.31</v>
      </c>
      <c r="V105" s="26">
        <v>1.37</v>
      </c>
      <c r="W105" s="26">
        <v>2.51</v>
      </c>
      <c r="X105" s="26">
        <v>4.26</v>
      </c>
      <c r="Y105" s="26">
        <v>3.67</v>
      </c>
    </row>
    <row r="106" spans="1:25" ht="11.25">
      <c r="A106" s="10">
        <f t="shared" si="1"/>
        <v>42595</v>
      </c>
      <c r="B106" s="26">
        <v>0</v>
      </c>
      <c r="C106" s="26">
        <v>0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6">
        <v>0</v>
      </c>
      <c r="X106" s="26">
        <v>25.19</v>
      </c>
      <c r="Y106" s="26">
        <v>14.69</v>
      </c>
    </row>
    <row r="107" spans="1:25" ht="11.25">
      <c r="A107" s="10">
        <f t="shared" si="1"/>
        <v>42596</v>
      </c>
      <c r="B107" s="26">
        <v>0</v>
      </c>
      <c r="C107" s="26">
        <v>0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0.11</v>
      </c>
      <c r="S107" s="26">
        <v>0</v>
      </c>
      <c r="T107" s="26">
        <v>0</v>
      </c>
      <c r="U107" s="26">
        <v>0</v>
      </c>
      <c r="V107" s="26">
        <v>0</v>
      </c>
      <c r="W107" s="26">
        <v>0</v>
      </c>
      <c r="X107" s="26">
        <v>0</v>
      </c>
      <c r="Y107" s="26">
        <v>0</v>
      </c>
    </row>
    <row r="108" spans="1:25" ht="11.25">
      <c r="A108" s="10">
        <f t="shared" si="1"/>
        <v>42597</v>
      </c>
      <c r="B108" s="26">
        <v>27.42</v>
      </c>
      <c r="C108" s="26">
        <v>224.23</v>
      </c>
      <c r="D108" s="26">
        <v>85.25</v>
      </c>
      <c r="E108" s="26">
        <v>110.13</v>
      </c>
      <c r="F108" s="26">
        <v>0</v>
      </c>
      <c r="G108" s="26">
        <v>0.4</v>
      </c>
      <c r="H108" s="26">
        <v>0</v>
      </c>
      <c r="I108" s="26">
        <v>0</v>
      </c>
      <c r="J108" s="26">
        <v>0</v>
      </c>
      <c r="K108" s="26">
        <v>0</v>
      </c>
      <c r="L108" s="26">
        <v>15.16</v>
      </c>
      <c r="M108" s="26">
        <v>10.27</v>
      </c>
      <c r="N108" s="26">
        <v>128.19</v>
      </c>
      <c r="O108" s="26">
        <v>125.09</v>
      </c>
      <c r="P108" s="26">
        <v>188.69</v>
      </c>
      <c r="Q108" s="26">
        <v>204.38</v>
      </c>
      <c r="R108" s="26">
        <v>21.77</v>
      </c>
      <c r="S108" s="26">
        <v>189.29</v>
      </c>
      <c r="T108" s="26">
        <v>230.58</v>
      </c>
      <c r="U108" s="26">
        <v>390.19</v>
      </c>
      <c r="V108" s="26">
        <v>369.91</v>
      </c>
      <c r="W108" s="26">
        <v>361.13</v>
      </c>
      <c r="X108" s="26">
        <v>696.57</v>
      </c>
      <c r="Y108" s="26">
        <v>687.5</v>
      </c>
    </row>
    <row r="109" spans="1:25" ht="11.25">
      <c r="A109" s="10">
        <f t="shared" si="1"/>
        <v>42598</v>
      </c>
      <c r="B109" s="26">
        <v>48.62</v>
      </c>
      <c r="C109" s="26">
        <v>50.84</v>
      </c>
      <c r="D109" s="26">
        <v>0.14</v>
      </c>
      <c r="E109" s="26">
        <v>0.48</v>
      </c>
      <c r="F109" s="26">
        <v>1.07</v>
      </c>
      <c r="G109" s="26">
        <v>0.78</v>
      </c>
      <c r="H109" s="26">
        <v>3.38</v>
      </c>
      <c r="I109" s="26">
        <v>1.06</v>
      </c>
      <c r="J109" s="26">
        <v>0</v>
      </c>
      <c r="K109" s="26">
        <v>0.11</v>
      </c>
      <c r="L109" s="26">
        <v>0.2</v>
      </c>
      <c r="M109" s="26">
        <v>0.57</v>
      </c>
      <c r="N109" s="26">
        <v>0.6</v>
      </c>
      <c r="O109" s="26">
        <v>0.22</v>
      </c>
      <c r="P109" s="26">
        <v>2.09</v>
      </c>
      <c r="Q109" s="26">
        <v>10.5</v>
      </c>
      <c r="R109" s="26">
        <v>3.39</v>
      </c>
      <c r="S109" s="26">
        <v>27.73</v>
      </c>
      <c r="T109" s="26">
        <v>113.74</v>
      </c>
      <c r="U109" s="26">
        <v>106.75</v>
      </c>
      <c r="V109" s="26">
        <v>176.56</v>
      </c>
      <c r="W109" s="26">
        <v>366.86</v>
      </c>
      <c r="X109" s="26">
        <v>674.41</v>
      </c>
      <c r="Y109" s="26">
        <v>669.96</v>
      </c>
    </row>
    <row r="110" spans="1:25" ht="11.25">
      <c r="A110" s="10">
        <f t="shared" si="1"/>
        <v>42599</v>
      </c>
      <c r="B110" s="26">
        <v>13.85</v>
      </c>
      <c r="C110" s="26">
        <v>25.6</v>
      </c>
      <c r="D110" s="26">
        <v>3.56</v>
      </c>
      <c r="E110" s="26">
        <v>31.05</v>
      </c>
      <c r="F110" s="26">
        <v>0</v>
      </c>
      <c r="G110" s="26">
        <v>0</v>
      </c>
      <c r="H110" s="26">
        <v>0.44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0.1</v>
      </c>
      <c r="R110" s="26">
        <v>7.16</v>
      </c>
      <c r="S110" s="26">
        <v>0</v>
      </c>
      <c r="T110" s="26">
        <v>16.96</v>
      </c>
      <c r="U110" s="26">
        <v>9.82</v>
      </c>
      <c r="V110" s="26">
        <v>644.29</v>
      </c>
      <c r="W110" s="26">
        <v>648</v>
      </c>
      <c r="X110" s="26">
        <v>640.75</v>
      </c>
      <c r="Y110" s="26">
        <v>644.04</v>
      </c>
    </row>
    <row r="111" spans="1:25" ht="11.25">
      <c r="A111" s="10">
        <f t="shared" si="1"/>
        <v>42600</v>
      </c>
      <c r="B111" s="26">
        <v>0</v>
      </c>
      <c r="C111" s="26">
        <v>0</v>
      </c>
      <c r="D111" s="26">
        <v>0.52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6">
        <v>73.28</v>
      </c>
      <c r="W111" s="26">
        <v>88.75</v>
      </c>
      <c r="X111" s="26">
        <v>618.62</v>
      </c>
      <c r="Y111" s="26">
        <v>615.17</v>
      </c>
    </row>
    <row r="112" spans="1:25" ht="11.25">
      <c r="A112" s="10">
        <f t="shared" si="1"/>
        <v>42601</v>
      </c>
      <c r="B112" s="26">
        <v>0</v>
      </c>
      <c r="C112" s="26">
        <v>0</v>
      </c>
      <c r="D112" s="26">
        <v>10.51</v>
      </c>
      <c r="E112" s="26">
        <v>18.21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0.16</v>
      </c>
      <c r="U112" s="26">
        <v>0</v>
      </c>
      <c r="V112" s="26">
        <v>660.11</v>
      </c>
      <c r="W112" s="26">
        <v>653.49</v>
      </c>
      <c r="X112" s="26">
        <v>602.38</v>
      </c>
      <c r="Y112" s="26">
        <v>602.83</v>
      </c>
    </row>
    <row r="113" spans="1:25" ht="11.25">
      <c r="A113" s="10">
        <f t="shared" si="1"/>
        <v>42602</v>
      </c>
      <c r="B113" s="26">
        <v>0.22</v>
      </c>
      <c r="C113" s="26">
        <v>16.36</v>
      </c>
      <c r="D113" s="26">
        <v>7.11</v>
      </c>
      <c r="E113" s="26">
        <v>63.57</v>
      </c>
      <c r="F113" s="26">
        <v>88.28</v>
      </c>
      <c r="G113" s="26">
        <v>1.11</v>
      </c>
      <c r="H113" s="26">
        <v>4.73</v>
      </c>
      <c r="I113" s="26">
        <v>6.33</v>
      </c>
      <c r="J113" s="26">
        <v>1.9</v>
      </c>
      <c r="K113" s="26">
        <v>0.41</v>
      </c>
      <c r="L113" s="26">
        <v>0.03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0.12</v>
      </c>
      <c r="S113" s="26">
        <v>0</v>
      </c>
      <c r="T113" s="26">
        <v>34.81</v>
      </c>
      <c r="U113" s="26">
        <v>24.03</v>
      </c>
      <c r="V113" s="26">
        <v>0</v>
      </c>
      <c r="W113" s="26">
        <v>0</v>
      </c>
      <c r="X113" s="26">
        <v>0</v>
      </c>
      <c r="Y113" s="26">
        <v>0</v>
      </c>
    </row>
    <row r="114" spans="1:25" ht="11.25">
      <c r="A114" s="10">
        <f t="shared" si="1"/>
        <v>42603</v>
      </c>
      <c r="B114" s="26">
        <v>0</v>
      </c>
      <c r="C114" s="26">
        <v>0</v>
      </c>
      <c r="D114" s="26">
        <v>0</v>
      </c>
      <c r="E114" s="26">
        <v>0.15</v>
      </c>
      <c r="F114" s="26">
        <v>0.14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278.17</v>
      </c>
      <c r="M114" s="26">
        <v>287.68</v>
      </c>
      <c r="N114" s="26">
        <v>257.47</v>
      </c>
      <c r="O114" s="26">
        <v>258.37</v>
      </c>
      <c r="P114" s="26">
        <v>0</v>
      </c>
      <c r="Q114" s="26">
        <v>0</v>
      </c>
      <c r="R114" s="26">
        <v>76.33</v>
      </c>
      <c r="S114" s="26">
        <v>131.73</v>
      </c>
      <c r="T114" s="26">
        <v>0</v>
      </c>
      <c r="U114" s="26">
        <v>3.23</v>
      </c>
      <c r="V114" s="26">
        <v>0</v>
      </c>
      <c r="W114" s="26">
        <v>0</v>
      </c>
      <c r="X114" s="26">
        <v>0</v>
      </c>
      <c r="Y114" s="26">
        <v>0</v>
      </c>
    </row>
    <row r="115" spans="1:25" ht="11.25">
      <c r="A115" s="10">
        <f t="shared" si="1"/>
        <v>42604</v>
      </c>
      <c r="B115" s="26">
        <v>17.69</v>
      </c>
      <c r="C115" s="26">
        <v>10.96</v>
      </c>
      <c r="D115" s="26">
        <v>13.8</v>
      </c>
      <c r="E115" s="26">
        <v>5.66</v>
      </c>
      <c r="F115" s="26">
        <v>0.82</v>
      </c>
      <c r="G115" s="26">
        <v>0</v>
      </c>
      <c r="H115" s="26">
        <v>11.28</v>
      </c>
      <c r="I115" s="26">
        <v>2.83</v>
      </c>
      <c r="J115" s="26">
        <v>8.56</v>
      </c>
      <c r="K115" s="26">
        <v>28.04</v>
      </c>
      <c r="L115" s="26">
        <v>37.17</v>
      </c>
      <c r="M115" s="26">
        <v>3.37</v>
      </c>
      <c r="N115" s="26">
        <v>20.7</v>
      </c>
      <c r="O115" s="26">
        <v>12.73</v>
      </c>
      <c r="P115" s="26">
        <v>2.4</v>
      </c>
      <c r="Q115" s="26">
        <v>18.72</v>
      </c>
      <c r="R115" s="26">
        <v>74.16</v>
      </c>
      <c r="S115" s="26">
        <v>98.74</v>
      </c>
      <c r="T115" s="26">
        <v>86.21</v>
      </c>
      <c r="U115" s="26">
        <v>678.52</v>
      </c>
      <c r="V115" s="26">
        <v>695.35</v>
      </c>
      <c r="W115" s="26">
        <v>641.09</v>
      </c>
      <c r="X115" s="26">
        <v>653.43</v>
      </c>
      <c r="Y115" s="26">
        <v>659.08</v>
      </c>
    </row>
    <row r="116" spans="1:25" ht="11.25">
      <c r="A116" s="10">
        <f t="shared" si="1"/>
        <v>42605</v>
      </c>
      <c r="B116" s="26">
        <v>22.98</v>
      </c>
      <c r="C116" s="26">
        <v>3.29</v>
      </c>
      <c r="D116" s="26">
        <v>24.25</v>
      </c>
      <c r="E116" s="26">
        <v>41.81</v>
      </c>
      <c r="F116" s="26">
        <v>0.12</v>
      </c>
      <c r="G116" s="26">
        <v>0.25</v>
      </c>
      <c r="H116" s="26">
        <v>2.23</v>
      </c>
      <c r="I116" s="26">
        <v>3.05</v>
      </c>
      <c r="J116" s="26">
        <v>0.64</v>
      </c>
      <c r="K116" s="26">
        <v>1.08</v>
      </c>
      <c r="L116" s="26">
        <v>1.89</v>
      </c>
      <c r="M116" s="26">
        <v>0.28</v>
      </c>
      <c r="N116" s="26">
        <v>0.05</v>
      </c>
      <c r="O116" s="26">
        <v>0.21</v>
      </c>
      <c r="P116" s="26">
        <v>0.06</v>
      </c>
      <c r="Q116" s="26">
        <v>0.04</v>
      </c>
      <c r="R116" s="26">
        <v>0.48</v>
      </c>
      <c r="S116" s="26">
        <v>3.26</v>
      </c>
      <c r="T116" s="26">
        <v>6.51</v>
      </c>
      <c r="U116" s="26">
        <v>6.72</v>
      </c>
      <c r="V116" s="26">
        <v>126.26</v>
      </c>
      <c r="W116" s="26">
        <v>138.77</v>
      </c>
      <c r="X116" s="26">
        <v>735.89</v>
      </c>
      <c r="Y116" s="26">
        <v>738.96</v>
      </c>
    </row>
    <row r="117" spans="1:25" ht="11.25">
      <c r="A117" s="10">
        <f t="shared" si="1"/>
        <v>42606</v>
      </c>
      <c r="B117" s="26">
        <v>44.35</v>
      </c>
      <c r="C117" s="26">
        <v>75.95</v>
      </c>
      <c r="D117" s="26">
        <v>47.72</v>
      </c>
      <c r="E117" s="26">
        <v>49.11</v>
      </c>
      <c r="F117" s="26">
        <v>0</v>
      </c>
      <c r="G117" s="26">
        <v>0</v>
      </c>
      <c r="H117" s="26">
        <v>0</v>
      </c>
      <c r="I117" s="26">
        <v>0.03</v>
      </c>
      <c r="J117" s="26">
        <v>0</v>
      </c>
      <c r="K117" s="26">
        <v>0.07</v>
      </c>
      <c r="L117" s="26">
        <v>0</v>
      </c>
      <c r="M117" s="26">
        <v>0</v>
      </c>
      <c r="N117" s="26">
        <v>0.09</v>
      </c>
      <c r="O117" s="26">
        <v>0</v>
      </c>
      <c r="P117" s="26">
        <v>47.81</v>
      </c>
      <c r="Q117" s="26">
        <v>121.02</v>
      </c>
      <c r="R117" s="26">
        <v>94.68</v>
      </c>
      <c r="S117" s="26">
        <v>241.87</v>
      </c>
      <c r="T117" s="26">
        <v>171.67</v>
      </c>
      <c r="U117" s="26">
        <v>73.59</v>
      </c>
      <c r="V117" s="26">
        <v>0</v>
      </c>
      <c r="W117" s="26">
        <v>15.3</v>
      </c>
      <c r="X117" s="26">
        <v>7.1</v>
      </c>
      <c r="Y117" s="26">
        <v>7.44</v>
      </c>
    </row>
    <row r="118" spans="1:25" ht="11.25">
      <c r="A118" s="10">
        <f t="shared" si="1"/>
        <v>42607</v>
      </c>
      <c r="B118" s="26">
        <v>142.95</v>
      </c>
      <c r="C118" s="26">
        <v>162.55</v>
      </c>
      <c r="D118" s="26">
        <v>120.78</v>
      </c>
      <c r="E118" s="26">
        <v>1.12</v>
      </c>
      <c r="F118" s="26">
        <v>0</v>
      </c>
      <c r="G118" s="26">
        <v>0</v>
      </c>
      <c r="H118" s="26">
        <v>0</v>
      </c>
      <c r="I118" s="26">
        <v>6.05</v>
      </c>
      <c r="J118" s="26">
        <v>7.6</v>
      </c>
      <c r="K118" s="26">
        <v>7.06</v>
      </c>
      <c r="L118" s="26">
        <v>8.16</v>
      </c>
      <c r="M118" s="26">
        <v>0</v>
      </c>
      <c r="N118" s="26">
        <v>73.12</v>
      </c>
      <c r="O118" s="26">
        <v>88.18</v>
      </c>
      <c r="P118" s="26">
        <v>13.24</v>
      </c>
      <c r="Q118" s="26">
        <v>11.37</v>
      </c>
      <c r="R118" s="26">
        <v>55.41</v>
      </c>
      <c r="S118" s="26">
        <v>452.67</v>
      </c>
      <c r="T118" s="26">
        <v>458.75</v>
      </c>
      <c r="U118" s="26">
        <v>717.06</v>
      </c>
      <c r="V118" s="26">
        <v>681.1</v>
      </c>
      <c r="W118" s="26">
        <v>703.1</v>
      </c>
      <c r="X118" s="26">
        <v>698</v>
      </c>
      <c r="Y118" s="26">
        <v>701.78</v>
      </c>
    </row>
    <row r="119" spans="1:25" ht="11.25">
      <c r="A119" s="10">
        <f t="shared" si="1"/>
        <v>42608</v>
      </c>
      <c r="B119" s="26">
        <v>0.09</v>
      </c>
      <c r="C119" s="26">
        <v>60.95</v>
      </c>
      <c r="D119" s="26">
        <v>0.02</v>
      </c>
      <c r="E119" s="26">
        <v>0.4</v>
      </c>
      <c r="F119" s="26">
        <v>0.23</v>
      </c>
      <c r="G119" s="26">
        <v>0.12</v>
      </c>
      <c r="H119" s="26">
        <v>0.26</v>
      </c>
      <c r="I119" s="26">
        <v>0.33</v>
      </c>
      <c r="J119" s="26">
        <v>0.35</v>
      </c>
      <c r="K119" s="26">
        <v>0.32</v>
      </c>
      <c r="L119" s="26">
        <v>0.93</v>
      </c>
      <c r="M119" s="26">
        <v>0.59</v>
      </c>
      <c r="N119" s="26">
        <v>0.84</v>
      </c>
      <c r="O119" s="26">
        <v>0.49</v>
      </c>
      <c r="P119" s="26">
        <v>0</v>
      </c>
      <c r="Q119" s="26">
        <v>0</v>
      </c>
      <c r="R119" s="26">
        <v>0</v>
      </c>
      <c r="S119" s="26">
        <v>0</v>
      </c>
      <c r="T119" s="26">
        <v>0</v>
      </c>
      <c r="U119" s="26">
        <v>0.23</v>
      </c>
      <c r="V119" s="26">
        <v>19.77</v>
      </c>
      <c r="W119" s="26">
        <v>11.24</v>
      </c>
      <c r="X119" s="26">
        <v>12.16</v>
      </c>
      <c r="Y119" s="26">
        <v>8.66</v>
      </c>
    </row>
    <row r="120" spans="1:25" ht="11.25">
      <c r="A120" s="10">
        <f t="shared" si="1"/>
        <v>42609</v>
      </c>
      <c r="B120" s="26">
        <v>0</v>
      </c>
      <c r="C120" s="26">
        <v>0</v>
      </c>
      <c r="D120" s="26">
        <v>0.74</v>
      </c>
      <c r="E120" s="26">
        <v>0.54</v>
      </c>
      <c r="F120" s="26">
        <v>0</v>
      </c>
      <c r="G120" s="26">
        <v>0</v>
      </c>
      <c r="H120" s="26">
        <v>0</v>
      </c>
      <c r="I120" s="26">
        <v>3.96</v>
      </c>
      <c r="J120" s="26">
        <v>0</v>
      </c>
      <c r="K120" s="26">
        <v>0</v>
      </c>
      <c r="L120" s="26">
        <v>0</v>
      </c>
      <c r="M120" s="26">
        <v>0</v>
      </c>
      <c r="N120" s="26">
        <v>56.07</v>
      </c>
      <c r="O120" s="26">
        <v>140.47</v>
      </c>
      <c r="P120" s="26">
        <v>10.94</v>
      </c>
      <c r="Q120" s="26">
        <v>8.27</v>
      </c>
      <c r="R120" s="26">
        <v>0</v>
      </c>
      <c r="S120" s="26">
        <v>0</v>
      </c>
      <c r="T120" s="26">
        <v>0</v>
      </c>
      <c r="U120" s="26">
        <v>0.43</v>
      </c>
      <c r="V120" s="26">
        <v>624.71</v>
      </c>
      <c r="W120" s="26">
        <v>641.05</v>
      </c>
      <c r="X120" s="26">
        <v>655.57</v>
      </c>
      <c r="Y120" s="26">
        <v>636.71</v>
      </c>
    </row>
    <row r="121" spans="1:25" ht="11.25">
      <c r="A121" s="10">
        <f t="shared" si="1"/>
        <v>42610</v>
      </c>
      <c r="B121" s="26">
        <v>42.93</v>
      </c>
      <c r="C121" s="26">
        <v>0.05</v>
      </c>
      <c r="D121" s="26">
        <v>6.63</v>
      </c>
      <c r="E121" s="26">
        <v>7.66</v>
      </c>
      <c r="F121" s="26">
        <v>4.92</v>
      </c>
      <c r="G121" s="26">
        <v>168.9</v>
      </c>
      <c r="H121" s="26">
        <v>316.57</v>
      </c>
      <c r="I121" s="26">
        <v>164.41</v>
      </c>
      <c r="J121" s="26">
        <v>160.48</v>
      </c>
      <c r="K121" s="26">
        <v>178.08</v>
      </c>
      <c r="L121" s="26">
        <v>197.45</v>
      </c>
      <c r="M121" s="26">
        <v>203.11</v>
      </c>
      <c r="N121" s="26">
        <v>174.07</v>
      </c>
      <c r="O121" s="26">
        <v>235.93</v>
      </c>
      <c r="P121" s="26">
        <v>4.62</v>
      </c>
      <c r="Q121" s="26">
        <v>8.19</v>
      </c>
      <c r="R121" s="26">
        <v>10.1</v>
      </c>
      <c r="S121" s="26">
        <v>606.56</v>
      </c>
      <c r="T121" s="26">
        <v>654.4</v>
      </c>
      <c r="U121" s="26">
        <v>628.72</v>
      </c>
      <c r="V121" s="26">
        <v>597.95</v>
      </c>
      <c r="W121" s="26">
        <v>596.44</v>
      </c>
      <c r="X121" s="26">
        <v>596.59</v>
      </c>
      <c r="Y121" s="26">
        <v>596.42</v>
      </c>
    </row>
    <row r="122" spans="1:25" ht="11.25">
      <c r="A122" s="10">
        <f t="shared" si="1"/>
        <v>42611</v>
      </c>
      <c r="B122" s="26">
        <v>65.66</v>
      </c>
      <c r="C122" s="26">
        <v>0.85</v>
      </c>
      <c r="D122" s="26">
        <v>13.2</v>
      </c>
      <c r="E122" s="26">
        <v>4.92</v>
      </c>
      <c r="F122" s="26">
        <v>10.32</v>
      </c>
      <c r="G122" s="26">
        <v>0</v>
      </c>
      <c r="H122" s="26">
        <v>44.84</v>
      </c>
      <c r="I122" s="26">
        <v>52.98</v>
      </c>
      <c r="J122" s="26">
        <v>19.2</v>
      </c>
      <c r="K122" s="26">
        <v>26.98</v>
      </c>
      <c r="L122" s="26">
        <v>0.53</v>
      </c>
      <c r="M122" s="26">
        <v>3.66</v>
      </c>
      <c r="N122" s="26">
        <v>16.37</v>
      </c>
      <c r="O122" s="26">
        <v>12.99</v>
      </c>
      <c r="P122" s="26">
        <v>6.96</v>
      </c>
      <c r="Q122" s="26">
        <v>3.88</v>
      </c>
      <c r="R122" s="26">
        <v>17.62</v>
      </c>
      <c r="S122" s="26">
        <v>188.55</v>
      </c>
      <c r="T122" s="26">
        <v>0.56</v>
      </c>
      <c r="U122" s="26">
        <v>98.83</v>
      </c>
      <c r="V122" s="26">
        <v>19.27</v>
      </c>
      <c r="W122" s="26">
        <v>98.29</v>
      </c>
      <c r="X122" s="26">
        <v>675.56</v>
      </c>
      <c r="Y122" s="26">
        <v>677.62</v>
      </c>
    </row>
    <row r="123" spans="1:25" ht="11.25">
      <c r="A123" s="10">
        <f t="shared" si="1"/>
        <v>42612</v>
      </c>
      <c r="B123" s="26">
        <v>155.13</v>
      </c>
      <c r="C123" s="26">
        <v>18.6</v>
      </c>
      <c r="D123" s="26">
        <v>55.19</v>
      </c>
      <c r="E123" s="26">
        <v>55.58</v>
      </c>
      <c r="F123" s="26">
        <v>180.56</v>
      </c>
      <c r="G123" s="26">
        <v>112.34</v>
      </c>
      <c r="H123" s="26">
        <v>166.89</v>
      </c>
      <c r="I123" s="26">
        <v>10.36</v>
      </c>
      <c r="J123" s="26">
        <v>20.63</v>
      </c>
      <c r="K123" s="26">
        <v>34.19</v>
      </c>
      <c r="L123" s="26">
        <v>72.51</v>
      </c>
      <c r="M123" s="26">
        <v>80.27</v>
      </c>
      <c r="N123" s="26">
        <v>140.7</v>
      </c>
      <c r="O123" s="26">
        <v>79.02</v>
      </c>
      <c r="P123" s="26">
        <v>11.76</v>
      </c>
      <c r="Q123" s="26">
        <v>12.08</v>
      </c>
      <c r="R123" s="26">
        <v>27.92</v>
      </c>
      <c r="S123" s="26">
        <v>767.93</v>
      </c>
      <c r="T123" s="26">
        <v>429.02</v>
      </c>
      <c r="U123" s="26">
        <v>420.6</v>
      </c>
      <c r="V123" s="26">
        <v>711.6</v>
      </c>
      <c r="W123" s="26">
        <v>716.5</v>
      </c>
      <c r="X123" s="26">
        <v>696.91</v>
      </c>
      <c r="Y123" s="26">
        <v>709.66</v>
      </c>
    </row>
    <row r="124" spans="1:25" ht="11.25">
      <c r="A124" s="10">
        <f t="shared" si="1"/>
        <v>42613</v>
      </c>
      <c r="B124" s="26">
        <v>131.08</v>
      </c>
      <c r="C124" s="26">
        <v>34.38</v>
      </c>
      <c r="D124" s="26">
        <v>55.75</v>
      </c>
      <c r="E124" s="26">
        <v>9.13</v>
      </c>
      <c r="F124" s="26">
        <v>0.25</v>
      </c>
      <c r="G124" s="26">
        <v>127.28</v>
      </c>
      <c r="H124" s="26">
        <v>0.79</v>
      </c>
      <c r="I124" s="26">
        <v>98.21</v>
      </c>
      <c r="J124" s="26">
        <v>0</v>
      </c>
      <c r="K124" s="26">
        <v>0</v>
      </c>
      <c r="L124" s="26">
        <v>0</v>
      </c>
      <c r="M124" s="26">
        <v>14.05</v>
      </c>
      <c r="N124" s="26">
        <v>5.69</v>
      </c>
      <c r="O124" s="26">
        <v>0</v>
      </c>
      <c r="P124" s="26">
        <v>10.27</v>
      </c>
      <c r="Q124" s="26">
        <v>6.23</v>
      </c>
      <c r="R124" s="26">
        <v>11.42</v>
      </c>
      <c r="S124" s="26">
        <v>693.17</v>
      </c>
      <c r="T124" s="26">
        <v>695.17</v>
      </c>
      <c r="U124" s="26">
        <v>706.12</v>
      </c>
      <c r="V124" s="26">
        <v>695.74</v>
      </c>
      <c r="W124" s="26">
        <v>666.16</v>
      </c>
      <c r="X124" s="26">
        <v>673.16</v>
      </c>
      <c r="Y124" s="26">
        <v>690.37</v>
      </c>
    </row>
    <row r="125" spans="1:25" ht="12.75">
      <c r="A125" s="108" t="s">
        <v>48</v>
      </c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10"/>
      <c r="T125" s="111" t="s">
        <v>63</v>
      </c>
      <c r="U125" s="111"/>
      <c r="V125" s="111"/>
      <c r="W125" s="111"/>
      <c r="X125" s="111"/>
      <c r="Y125" s="111"/>
    </row>
    <row r="126" spans="1:25" ht="12.75">
      <c r="A126" s="94" t="s">
        <v>49</v>
      </c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115">
        <v>-18.68</v>
      </c>
      <c r="U126" s="115"/>
      <c r="V126" s="115"/>
      <c r="W126" s="115"/>
      <c r="X126" s="115"/>
      <c r="Y126" s="115"/>
    </row>
    <row r="127" spans="1:25" ht="12.75">
      <c r="A127" s="94" t="s">
        <v>50</v>
      </c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115">
        <v>19.43</v>
      </c>
      <c r="U127" s="115"/>
      <c r="V127" s="115"/>
      <c r="W127" s="115"/>
      <c r="X127" s="115"/>
      <c r="Y127" s="115"/>
    </row>
    <row r="128" spans="1:25" ht="12.75">
      <c r="A128" s="95" t="s">
        <v>51</v>
      </c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83" t="s">
        <v>61</v>
      </c>
      <c r="M128" s="83"/>
      <c r="N128" s="83"/>
      <c r="O128" s="83"/>
      <c r="P128" s="83"/>
      <c r="Q128" s="83"/>
      <c r="R128" s="83"/>
      <c r="S128" s="83"/>
      <c r="T128" s="112">
        <v>647674.11</v>
      </c>
      <c r="U128" s="112"/>
      <c r="V128" s="112"/>
      <c r="W128" s="112"/>
      <c r="X128" s="112"/>
      <c r="Y128" s="112"/>
    </row>
    <row r="129" spans="1:25" ht="15.75">
      <c r="A129" s="114" t="s">
        <v>94</v>
      </c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</row>
    <row r="130" spans="1:25" ht="12">
      <c r="A130" s="82" t="s">
        <v>52</v>
      </c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</row>
    <row r="131" spans="1:25" ht="12.75">
      <c r="A131" s="84" t="s">
        <v>53</v>
      </c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3" t="s">
        <v>54</v>
      </c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</row>
    <row r="132" spans="1:25" ht="12.75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137" t="s">
        <v>102</v>
      </c>
      <c r="O132" s="137"/>
      <c r="P132" s="137"/>
      <c r="Q132" s="137"/>
      <c r="R132" s="83" t="s">
        <v>1</v>
      </c>
      <c r="S132" s="83"/>
      <c r="T132" s="83" t="s">
        <v>107</v>
      </c>
      <c r="U132" s="83"/>
      <c r="V132" s="138" t="s">
        <v>2</v>
      </c>
      <c r="W132" s="138"/>
      <c r="X132" s="138" t="s">
        <v>3</v>
      </c>
      <c r="Y132" s="138"/>
    </row>
    <row r="133" spans="1:25" ht="12.75">
      <c r="A133" s="123" t="s">
        <v>55</v>
      </c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52" t="s">
        <v>10</v>
      </c>
      <c r="M133" s="53"/>
      <c r="N133" s="137" t="s">
        <v>103</v>
      </c>
      <c r="O133" s="137"/>
      <c r="P133" s="137"/>
      <c r="Q133" s="137"/>
      <c r="R133" s="143">
        <f>1035.53</f>
        <v>1035.53</v>
      </c>
      <c r="S133" s="143"/>
      <c r="T133" s="83">
        <v>1621.25</v>
      </c>
      <c r="U133" s="83"/>
      <c r="V133" s="139">
        <v>2175.19</v>
      </c>
      <c r="W133" s="139"/>
      <c r="X133" s="139">
        <v>2924.8</v>
      </c>
      <c r="Y133" s="139"/>
    </row>
    <row r="134" spans="1:26" ht="18" customHeight="1">
      <c r="A134" s="64" t="s">
        <v>56</v>
      </c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52" t="s">
        <v>10</v>
      </c>
      <c r="M134" s="53"/>
      <c r="N134" s="137">
        <v>63.03</v>
      </c>
      <c r="O134" s="137"/>
      <c r="P134" s="137"/>
      <c r="Q134" s="137"/>
      <c r="R134" s="143">
        <v>152.01</v>
      </c>
      <c r="S134" s="143"/>
      <c r="T134" s="83">
        <v>214.99</v>
      </c>
      <c r="U134" s="83"/>
      <c r="V134" s="139">
        <v>387.96</v>
      </c>
      <c r="W134" s="139"/>
      <c r="X134" s="139">
        <v>898.77</v>
      </c>
      <c r="Y134" s="139"/>
      <c r="Z134" s="19"/>
    </row>
    <row r="135" spans="1:26" ht="42" customHeight="1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76" t="s">
        <v>61</v>
      </c>
      <c r="M135" s="77"/>
      <c r="N135" s="140" t="s">
        <v>113</v>
      </c>
      <c r="O135" s="141"/>
      <c r="P135" s="141"/>
      <c r="Q135" s="142"/>
      <c r="R135" s="143">
        <v>686755.06</v>
      </c>
      <c r="S135" s="143"/>
      <c r="T135" s="83">
        <v>1113856.27</v>
      </c>
      <c r="U135" s="83"/>
      <c r="V135" s="139">
        <v>1368600.36</v>
      </c>
      <c r="W135" s="139"/>
      <c r="X135" s="139">
        <v>1548385.44</v>
      </c>
      <c r="Y135" s="139"/>
      <c r="Z135" s="19"/>
    </row>
    <row r="136" spans="1:25" ht="12">
      <c r="A136" s="78" t="s">
        <v>57</v>
      </c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80"/>
      <c r="N136" s="81">
        <v>3</v>
      </c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</row>
    <row r="137" spans="1:25" ht="12">
      <c r="A137" s="63" t="s">
        <v>58</v>
      </c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</row>
    <row r="138" spans="1:25" ht="12">
      <c r="A138" s="62" t="s">
        <v>59</v>
      </c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</row>
    <row r="139" spans="1:25" ht="27.75" customHeight="1">
      <c r="A139" s="87" t="s">
        <v>60</v>
      </c>
      <c r="B139" s="88"/>
      <c r="C139" s="88"/>
      <c r="D139" s="88"/>
      <c r="E139" s="88"/>
      <c r="F139" s="88"/>
      <c r="G139" s="88"/>
      <c r="H139" s="88"/>
      <c r="I139" s="88"/>
      <c r="J139" s="88"/>
      <c r="K139" s="89"/>
      <c r="L139" s="90" t="s">
        <v>10</v>
      </c>
      <c r="M139" s="90"/>
      <c r="N139" s="120" t="s">
        <v>84</v>
      </c>
      <c r="O139" s="121"/>
      <c r="P139" s="122"/>
      <c r="Q139" s="120" t="s">
        <v>85</v>
      </c>
      <c r="R139" s="121"/>
      <c r="S139" s="122"/>
      <c r="T139" s="120" t="s">
        <v>86</v>
      </c>
      <c r="U139" s="121"/>
      <c r="V139" s="122"/>
      <c r="W139" s="120" t="s">
        <v>87</v>
      </c>
      <c r="X139" s="121"/>
      <c r="Y139" s="121"/>
    </row>
    <row r="140" spans="1:30" ht="12.75">
      <c r="A140" s="63" t="s">
        <v>78</v>
      </c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90" t="s">
        <v>10</v>
      </c>
      <c r="M140" s="90"/>
      <c r="N140" s="59">
        <v>312.57157536</v>
      </c>
      <c r="O140" s="60"/>
      <c r="P140" s="61"/>
      <c r="Q140" s="59">
        <v>294.37800084</v>
      </c>
      <c r="R140" s="60"/>
      <c r="S140" s="61"/>
      <c r="T140" s="59">
        <v>186.70783032</v>
      </c>
      <c r="U140" s="60"/>
      <c r="V140" s="61"/>
      <c r="W140" s="59">
        <v>100.81029816</v>
      </c>
      <c r="X140" s="60"/>
      <c r="Y140" s="61"/>
      <c r="Z140" s="4"/>
      <c r="AA140" s="4"/>
      <c r="AB140" s="4"/>
      <c r="AC140" s="4"/>
      <c r="AD140" s="4"/>
    </row>
    <row r="141" spans="1:25" ht="12.75">
      <c r="A141" s="63" t="s">
        <v>79</v>
      </c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92"/>
      <c r="M141" s="93"/>
      <c r="N141" s="59"/>
      <c r="O141" s="60"/>
      <c r="P141" s="61"/>
      <c r="Q141" s="59"/>
      <c r="R141" s="60"/>
      <c r="S141" s="61"/>
      <c r="T141" s="59"/>
      <c r="U141" s="60"/>
      <c r="V141" s="61"/>
      <c r="W141" s="59"/>
      <c r="X141" s="60"/>
      <c r="Y141" s="61"/>
    </row>
    <row r="142" spans="1:25" ht="12.75">
      <c r="A142" s="63" t="s">
        <v>80</v>
      </c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90" t="s">
        <v>10</v>
      </c>
      <c r="M142" s="90"/>
      <c r="N142" s="59">
        <v>106.69126271999998</v>
      </c>
      <c r="O142" s="60"/>
      <c r="P142" s="61"/>
      <c r="Q142" s="59">
        <v>100.48117967999998</v>
      </c>
      <c r="R142" s="60"/>
      <c r="S142" s="61"/>
      <c r="T142" s="59">
        <v>63.729704639999994</v>
      </c>
      <c r="U142" s="60"/>
      <c r="V142" s="61"/>
      <c r="W142" s="59">
        <v>34.40996831999999</v>
      </c>
      <c r="X142" s="60"/>
      <c r="Y142" s="61"/>
    </row>
    <row r="143" spans="1:25" ht="12.75">
      <c r="A143" s="63" t="s">
        <v>81</v>
      </c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90" t="s">
        <v>10</v>
      </c>
      <c r="M143" s="90"/>
      <c r="N143" s="59">
        <v>305.40107552</v>
      </c>
      <c r="O143" s="60"/>
      <c r="P143" s="61"/>
      <c r="Q143" s="59">
        <v>287.62486787999995</v>
      </c>
      <c r="R143" s="60"/>
      <c r="S143" s="61"/>
      <c r="T143" s="59">
        <v>182.42468824</v>
      </c>
      <c r="U143" s="60"/>
      <c r="V143" s="61"/>
      <c r="W143" s="59">
        <v>98.49767511999997</v>
      </c>
      <c r="X143" s="60"/>
      <c r="Y143" s="61"/>
    </row>
    <row r="144" spans="1:25" ht="12.75">
      <c r="A144" s="63" t="s">
        <v>82</v>
      </c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90" t="s">
        <v>10</v>
      </c>
      <c r="M144" s="90"/>
      <c r="N144" s="59">
        <v>723.2476883200001</v>
      </c>
      <c r="O144" s="60"/>
      <c r="P144" s="61"/>
      <c r="Q144" s="59">
        <v>681.15025608</v>
      </c>
      <c r="R144" s="60"/>
      <c r="S144" s="61"/>
      <c r="T144" s="59">
        <v>432.01627184</v>
      </c>
      <c r="U144" s="60"/>
      <c r="V144" s="61"/>
      <c r="W144" s="59">
        <v>233.26118191999998</v>
      </c>
      <c r="X144" s="60"/>
      <c r="Y144" s="61"/>
    </row>
    <row r="145" spans="1:25" ht="12.75">
      <c r="A145" s="63" t="s">
        <v>83</v>
      </c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90" t="s">
        <v>10</v>
      </c>
      <c r="M145" s="90"/>
      <c r="N145" s="59">
        <v>525.28551872</v>
      </c>
      <c r="O145" s="60"/>
      <c r="P145" s="61"/>
      <c r="Q145" s="59">
        <v>494.71069368</v>
      </c>
      <c r="R145" s="60"/>
      <c r="S145" s="61"/>
      <c r="T145" s="59">
        <v>313.76787664000005</v>
      </c>
      <c r="U145" s="60"/>
      <c r="V145" s="61"/>
      <c r="W145" s="59">
        <v>169.41460432</v>
      </c>
      <c r="X145" s="60"/>
      <c r="Y145" s="61"/>
    </row>
    <row r="146" spans="1:25" s="20" customFormat="1" ht="12.75">
      <c r="A146" s="54" t="s">
        <v>88</v>
      </c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5" t="s">
        <v>10</v>
      </c>
      <c r="M146" s="55"/>
      <c r="N146" s="56">
        <v>230.32</v>
      </c>
      <c r="O146" s="57"/>
      <c r="P146" s="58"/>
      <c r="Q146" s="56">
        <v>230.32</v>
      </c>
      <c r="R146" s="57"/>
      <c r="S146" s="58"/>
      <c r="T146" s="56">
        <v>230.32</v>
      </c>
      <c r="U146" s="57"/>
      <c r="V146" s="58"/>
      <c r="W146" s="56">
        <v>230.32</v>
      </c>
      <c r="X146" s="57"/>
      <c r="Y146" s="58"/>
    </row>
    <row r="147" spans="1:25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W147" s="4"/>
      <c r="X147" s="4"/>
      <c r="Y147" s="4"/>
    </row>
    <row r="148" spans="1:25" ht="85.5" customHeight="1">
      <c r="A148" s="86" t="s">
        <v>108</v>
      </c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</row>
    <row r="149" spans="1:25" ht="15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ht="15.75">
      <c r="H150" s="24" t="s">
        <v>93</v>
      </c>
    </row>
    <row r="151" ht="15">
      <c r="F151" s="18"/>
    </row>
    <row r="152" spans="1:25" s="34" customFormat="1" ht="15">
      <c r="A152" s="35" t="s">
        <v>109</v>
      </c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</row>
    <row r="154" spans="1:25" ht="27" customHeight="1">
      <c r="A154" s="46" t="s">
        <v>66</v>
      </c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8"/>
    </row>
    <row r="155" spans="1:25" ht="12.75">
      <c r="A155" s="23" t="s">
        <v>22</v>
      </c>
      <c r="B155" s="22" t="s">
        <v>23</v>
      </c>
      <c r="C155" s="8" t="s">
        <v>24</v>
      </c>
      <c r="D155" s="9" t="s">
        <v>25</v>
      </c>
      <c r="E155" s="6" t="s">
        <v>26</v>
      </c>
      <c r="F155" s="6" t="s">
        <v>27</v>
      </c>
      <c r="G155" s="8" t="s">
        <v>28</v>
      </c>
      <c r="H155" s="9" t="s">
        <v>29</v>
      </c>
      <c r="I155" s="6" t="s">
        <v>30</v>
      </c>
      <c r="J155" s="6" t="s">
        <v>31</v>
      </c>
      <c r="K155" s="6" t="s">
        <v>32</v>
      </c>
      <c r="L155" s="6" t="s">
        <v>33</v>
      </c>
      <c r="M155" s="6" t="s">
        <v>34</v>
      </c>
      <c r="N155" s="6" t="s">
        <v>35</v>
      </c>
      <c r="O155" s="6" t="s">
        <v>36</v>
      </c>
      <c r="P155" s="6" t="s">
        <v>37</v>
      </c>
      <c r="Q155" s="6" t="s">
        <v>38</v>
      </c>
      <c r="R155" s="6" t="s">
        <v>39</v>
      </c>
      <c r="S155" s="6" t="s">
        <v>40</v>
      </c>
      <c r="T155" s="6" t="s">
        <v>41</v>
      </c>
      <c r="U155" s="6" t="s">
        <v>42</v>
      </c>
      <c r="V155" s="6" t="s">
        <v>43</v>
      </c>
      <c r="W155" s="6" t="s">
        <v>44</v>
      </c>
      <c r="X155" s="6" t="s">
        <v>45</v>
      </c>
      <c r="Y155" s="6" t="s">
        <v>64</v>
      </c>
    </row>
    <row r="156" spans="1:25" ht="11.25">
      <c r="A156" s="10">
        <f>A94</f>
        <v>42583</v>
      </c>
      <c r="B156" s="11">
        <v>91.21418912000001</v>
      </c>
      <c r="C156" s="11">
        <v>94.73584640000001</v>
      </c>
      <c r="D156" s="11">
        <v>99.31623520000001</v>
      </c>
      <c r="E156" s="11">
        <v>101.4388544</v>
      </c>
      <c r="F156" s="11">
        <v>144.74544224</v>
      </c>
      <c r="G156" s="11">
        <v>141.80127488</v>
      </c>
      <c r="H156" s="11">
        <v>144.96887584</v>
      </c>
      <c r="I156" s="11">
        <v>144.74028608</v>
      </c>
      <c r="J156" s="11">
        <v>144.49794656</v>
      </c>
      <c r="K156" s="11">
        <v>139.79037248</v>
      </c>
      <c r="L156" s="11">
        <v>140.02583712</v>
      </c>
      <c r="M156" s="11">
        <v>139.93818240000002</v>
      </c>
      <c r="N156" s="11">
        <v>108.01639584000002</v>
      </c>
      <c r="O156" s="11">
        <v>118.69136576000001</v>
      </c>
      <c r="P156" s="11">
        <v>140.73051232</v>
      </c>
      <c r="Q156" s="11">
        <v>139.28678752</v>
      </c>
      <c r="R156" s="11">
        <v>138.9499184</v>
      </c>
      <c r="S156" s="11">
        <v>105.05504128</v>
      </c>
      <c r="T156" s="11">
        <v>97.25205248</v>
      </c>
      <c r="U156" s="11">
        <v>93.24399743999999</v>
      </c>
      <c r="V156" s="11">
        <v>90.87216384000001</v>
      </c>
      <c r="W156" s="11">
        <v>90.08155264</v>
      </c>
      <c r="X156" s="11">
        <v>91.48918431999999</v>
      </c>
      <c r="Y156" s="11">
        <v>91.16090879999999</v>
      </c>
    </row>
    <row r="157" spans="1:25" ht="11.25">
      <c r="A157" s="10">
        <f aca="true" t="shared" si="2" ref="A157:A186">A95</f>
        <v>42584</v>
      </c>
      <c r="B157" s="11">
        <v>117.99356543999998</v>
      </c>
      <c r="C157" s="11">
        <v>121.36225663999998</v>
      </c>
      <c r="D157" s="11">
        <v>126.59404031999998</v>
      </c>
      <c r="E157" s="11">
        <v>132.9601792</v>
      </c>
      <c r="F157" s="11">
        <v>134.24578176</v>
      </c>
      <c r="G157" s="11">
        <v>133.91578751999998</v>
      </c>
      <c r="H157" s="11">
        <v>137.20541759999998</v>
      </c>
      <c r="I157" s="11">
        <v>138.78148384000002</v>
      </c>
      <c r="J157" s="11">
        <v>138.58383104</v>
      </c>
      <c r="K157" s="11">
        <v>138.51508224</v>
      </c>
      <c r="L157" s="11">
        <v>138.23321216</v>
      </c>
      <c r="M157" s="11">
        <v>138.485864</v>
      </c>
      <c r="N157" s="11">
        <v>133.30220448</v>
      </c>
      <c r="O157" s="11">
        <v>137.34979008</v>
      </c>
      <c r="P157" s="11">
        <v>134.01203584</v>
      </c>
      <c r="Q157" s="11">
        <v>135.49013504</v>
      </c>
      <c r="R157" s="11">
        <v>136.48011775999998</v>
      </c>
      <c r="S157" s="11">
        <v>132.20394240000002</v>
      </c>
      <c r="T157" s="11">
        <v>121.040856</v>
      </c>
      <c r="U157" s="11">
        <v>117.30779616</v>
      </c>
      <c r="V157" s="11">
        <v>115.50314015999999</v>
      </c>
      <c r="W157" s="11">
        <v>114.27941152</v>
      </c>
      <c r="X157" s="11">
        <v>114.75549695999999</v>
      </c>
      <c r="Y157" s="11">
        <v>113.76379551999999</v>
      </c>
    </row>
    <row r="158" spans="1:25" ht="11.25">
      <c r="A158" s="10">
        <f t="shared" si="2"/>
        <v>42585</v>
      </c>
      <c r="B158" s="11">
        <v>120.05946687999999</v>
      </c>
      <c r="C158" s="11">
        <v>124.42329695999999</v>
      </c>
      <c r="D158" s="11">
        <v>131.71066976</v>
      </c>
      <c r="E158" s="11">
        <v>139.13210272</v>
      </c>
      <c r="F158" s="11">
        <v>139.39850432</v>
      </c>
      <c r="G158" s="11">
        <v>138.47039551999998</v>
      </c>
      <c r="H158" s="11">
        <v>137.64540992</v>
      </c>
      <c r="I158" s="11">
        <v>139.47756543999998</v>
      </c>
      <c r="J158" s="11">
        <v>139.14069632</v>
      </c>
      <c r="K158" s="11">
        <v>137.66431584</v>
      </c>
      <c r="L158" s="11">
        <v>138.08712096</v>
      </c>
      <c r="M158" s="11">
        <v>137.68665919999998</v>
      </c>
      <c r="N158" s="11">
        <v>138.15243231999997</v>
      </c>
      <c r="O158" s="11">
        <v>138.44977088</v>
      </c>
      <c r="P158" s="11">
        <v>139.00663616</v>
      </c>
      <c r="Q158" s="11">
        <v>138.13180768</v>
      </c>
      <c r="R158" s="11">
        <v>138.08368352</v>
      </c>
      <c r="S158" s="11">
        <v>136.77401888</v>
      </c>
      <c r="T158" s="11">
        <v>132.54081152</v>
      </c>
      <c r="U158" s="11">
        <v>126.14717312000002</v>
      </c>
      <c r="V158" s="11">
        <v>123.32847231999999</v>
      </c>
      <c r="W158" s="11">
        <v>121.85381056000001</v>
      </c>
      <c r="X158" s="11">
        <v>123.39378368000001</v>
      </c>
      <c r="Y158" s="11">
        <v>123.34222208</v>
      </c>
    </row>
    <row r="159" spans="1:25" ht="11.25">
      <c r="A159" s="10">
        <f t="shared" si="2"/>
        <v>42586</v>
      </c>
      <c r="B159" s="11">
        <v>117.87497376</v>
      </c>
      <c r="C159" s="11">
        <v>126.05779968</v>
      </c>
      <c r="D159" s="11">
        <v>133.6390736</v>
      </c>
      <c r="E159" s="11">
        <v>138.14899487999998</v>
      </c>
      <c r="F159" s="11">
        <v>137.52166208</v>
      </c>
      <c r="G159" s="11">
        <v>136.73964447999998</v>
      </c>
      <c r="H159" s="11">
        <v>137.26213536</v>
      </c>
      <c r="I159" s="11">
        <v>138.55461279999997</v>
      </c>
      <c r="J159" s="11">
        <v>138.2624304</v>
      </c>
      <c r="K159" s="11">
        <v>137.79493856</v>
      </c>
      <c r="L159" s="11">
        <v>137.99946623999998</v>
      </c>
      <c r="M159" s="11">
        <v>137.80353215999997</v>
      </c>
      <c r="N159" s="11">
        <v>137.40650784</v>
      </c>
      <c r="O159" s="11">
        <v>138.19711904000002</v>
      </c>
      <c r="P159" s="11">
        <v>134.6874928</v>
      </c>
      <c r="Q159" s="11">
        <v>136.122624</v>
      </c>
      <c r="R159" s="11">
        <v>136.66573952</v>
      </c>
      <c r="S159" s="11">
        <v>135.33716895999999</v>
      </c>
      <c r="T159" s="11">
        <v>128.58259936</v>
      </c>
      <c r="U159" s="11">
        <v>120.911952</v>
      </c>
      <c r="V159" s="11">
        <v>119.01620383999999</v>
      </c>
      <c r="W159" s="11">
        <v>117.6120096</v>
      </c>
      <c r="X159" s="11">
        <v>116.11156704000001</v>
      </c>
      <c r="Y159" s="11">
        <v>115.39657952</v>
      </c>
    </row>
    <row r="160" spans="1:25" ht="11.25">
      <c r="A160" s="10">
        <f t="shared" si="2"/>
        <v>42587</v>
      </c>
      <c r="B160" s="11">
        <v>105.16675808</v>
      </c>
      <c r="C160" s="11">
        <v>106.48157888</v>
      </c>
      <c r="D160" s="11">
        <v>110.19745151999999</v>
      </c>
      <c r="E160" s="11">
        <v>114.24331839999999</v>
      </c>
      <c r="F160" s="11">
        <v>133.27298624</v>
      </c>
      <c r="G160" s="11">
        <v>134.2148448</v>
      </c>
      <c r="H160" s="11">
        <v>132.72987072</v>
      </c>
      <c r="I160" s="11">
        <v>132.65252832</v>
      </c>
      <c r="J160" s="11">
        <v>127.4946496</v>
      </c>
      <c r="K160" s="11">
        <v>125.89967743999999</v>
      </c>
      <c r="L160" s="11">
        <v>125.73983648000001</v>
      </c>
      <c r="M160" s="11">
        <v>125.65733791999999</v>
      </c>
      <c r="N160" s="11">
        <v>125.76905472</v>
      </c>
      <c r="O160" s="11">
        <v>125.55765215999999</v>
      </c>
      <c r="P160" s="11">
        <v>125.46655999999999</v>
      </c>
      <c r="Q160" s="11">
        <v>127.31246528</v>
      </c>
      <c r="R160" s="11">
        <v>128.89540639999998</v>
      </c>
      <c r="S160" s="11">
        <v>123.92143071999999</v>
      </c>
      <c r="T160" s="11">
        <v>116.7698368</v>
      </c>
      <c r="U160" s="11">
        <v>110.7629104</v>
      </c>
      <c r="V160" s="11">
        <v>109.76433408</v>
      </c>
      <c r="W160" s="11">
        <v>108.67122815999998</v>
      </c>
      <c r="X160" s="11">
        <v>108.95997312000002</v>
      </c>
      <c r="Y160" s="11">
        <v>108.61794784000001</v>
      </c>
    </row>
    <row r="161" spans="1:25" ht="11.25">
      <c r="A161" s="10">
        <f t="shared" si="2"/>
        <v>42588</v>
      </c>
      <c r="B161" s="11">
        <v>103.03898271999999</v>
      </c>
      <c r="C161" s="11">
        <v>99.95216159999998</v>
      </c>
      <c r="D161" s="11">
        <v>106.21861472</v>
      </c>
      <c r="E161" s="11">
        <v>111.61539551999999</v>
      </c>
      <c r="F161" s="11">
        <v>140.1444288</v>
      </c>
      <c r="G161" s="11">
        <v>121.70428191999999</v>
      </c>
      <c r="H161" s="11">
        <v>128.67369151999998</v>
      </c>
      <c r="I161" s="11">
        <v>128.82150144</v>
      </c>
      <c r="J161" s="11">
        <v>125.59890143999998</v>
      </c>
      <c r="K161" s="11">
        <v>124.63298079999998</v>
      </c>
      <c r="L161" s="11">
        <v>126.76591231999998</v>
      </c>
      <c r="M161" s="11">
        <v>125.51984031999999</v>
      </c>
      <c r="N161" s="11">
        <v>123.56565568</v>
      </c>
      <c r="O161" s="11">
        <v>125.21562688</v>
      </c>
      <c r="P161" s="11">
        <v>125.3720304</v>
      </c>
      <c r="Q161" s="11">
        <v>125.71749312</v>
      </c>
      <c r="R161" s="11">
        <v>127.69573984000002</v>
      </c>
      <c r="S161" s="11">
        <v>118.65355392</v>
      </c>
      <c r="T161" s="11">
        <v>109.33121664</v>
      </c>
      <c r="U161" s="11">
        <v>104.27817984</v>
      </c>
      <c r="V161" s="11">
        <v>100.67746144</v>
      </c>
      <c r="W161" s="11">
        <v>99.08248928</v>
      </c>
      <c r="X161" s="11">
        <v>99.25092384</v>
      </c>
      <c r="Y161" s="11">
        <v>97.96360256</v>
      </c>
    </row>
    <row r="162" spans="1:25" ht="11.25">
      <c r="A162" s="10">
        <f t="shared" si="2"/>
        <v>42589</v>
      </c>
      <c r="B162" s="11">
        <v>101.89775264</v>
      </c>
      <c r="C162" s="11">
        <v>96.58347040000001</v>
      </c>
      <c r="D162" s="11">
        <v>98.25234752</v>
      </c>
      <c r="E162" s="11">
        <v>107.8754608</v>
      </c>
      <c r="F162" s="11">
        <v>110.97431295999999</v>
      </c>
      <c r="G162" s="11">
        <v>122.02224512</v>
      </c>
      <c r="H162" s="11">
        <v>119.42010304</v>
      </c>
      <c r="I162" s="11">
        <v>125.75702368000002</v>
      </c>
      <c r="J162" s="11">
        <v>122.19411712000002</v>
      </c>
      <c r="K162" s="11">
        <v>120.47539712</v>
      </c>
      <c r="L162" s="11">
        <v>125.25343871999999</v>
      </c>
      <c r="M162" s="11">
        <v>125.36343679999999</v>
      </c>
      <c r="N162" s="11">
        <v>125.35828064</v>
      </c>
      <c r="O162" s="11">
        <v>125.48546592000001</v>
      </c>
      <c r="P162" s="11">
        <v>125.46827872</v>
      </c>
      <c r="Q162" s="11">
        <v>124.34079840000001</v>
      </c>
      <c r="R162" s="11">
        <v>126.49607328</v>
      </c>
      <c r="S162" s="11">
        <v>123.74784</v>
      </c>
      <c r="T162" s="11">
        <v>119.01104768</v>
      </c>
      <c r="U162" s="11">
        <v>113.02474592</v>
      </c>
      <c r="V162" s="11">
        <v>111.18743423999999</v>
      </c>
      <c r="W162" s="11">
        <v>112.42491263999999</v>
      </c>
      <c r="X162" s="11">
        <v>111.88867199999999</v>
      </c>
      <c r="Y162" s="11">
        <v>110.90556416</v>
      </c>
    </row>
    <row r="163" spans="1:25" ht="11.25">
      <c r="A163" s="10">
        <f t="shared" si="2"/>
        <v>42590</v>
      </c>
      <c r="B163" s="11">
        <v>95.646768</v>
      </c>
      <c r="C163" s="11">
        <v>99.10655136</v>
      </c>
      <c r="D163" s="11">
        <v>114.60424959999999</v>
      </c>
      <c r="E163" s="11">
        <v>121.86412288</v>
      </c>
      <c r="F163" s="11">
        <v>131.19161631999998</v>
      </c>
      <c r="G163" s="11">
        <v>140.44692352</v>
      </c>
      <c r="H163" s="11">
        <v>141.51596736000002</v>
      </c>
      <c r="I163" s="11">
        <v>140.89722816</v>
      </c>
      <c r="J163" s="11">
        <v>141.57268512</v>
      </c>
      <c r="K163" s="11">
        <v>139.53256448000002</v>
      </c>
      <c r="L163" s="11">
        <v>140.77519904</v>
      </c>
      <c r="M163" s="11">
        <v>138.56148768</v>
      </c>
      <c r="N163" s="11">
        <v>138.78320256</v>
      </c>
      <c r="O163" s="11">
        <v>139.35381759999999</v>
      </c>
      <c r="P163" s="11">
        <v>139.63225024</v>
      </c>
      <c r="Q163" s="11">
        <v>141.49706143999998</v>
      </c>
      <c r="R163" s="11">
        <v>140.57926496</v>
      </c>
      <c r="S163" s="11">
        <v>129.07071584</v>
      </c>
      <c r="T163" s="11">
        <v>123.11191359999998</v>
      </c>
      <c r="U163" s="11">
        <v>120.91538944</v>
      </c>
      <c r="V163" s="11">
        <v>115.81594720000001</v>
      </c>
      <c r="W163" s="11">
        <v>109.79183359999999</v>
      </c>
      <c r="X163" s="11">
        <v>112.73600095999998</v>
      </c>
      <c r="Y163" s="11">
        <v>110.77837887999999</v>
      </c>
    </row>
    <row r="164" spans="1:25" ht="11.25">
      <c r="A164" s="10">
        <f t="shared" si="2"/>
        <v>42591</v>
      </c>
      <c r="B164" s="11">
        <v>0</v>
      </c>
      <c r="C164" s="11">
        <v>0</v>
      </c>
      <c r="D164" s="11">
        <v>0</v>
      </c>
      <c r="E164" s="11">
        <v>94.65162912000001</v>
      </c>
      <c r="F164" s="11">
        <v>139.82646559999998</v>
      </c>
      <c r="G164" s="11">
        <v>140.15817855999998</v>
      </c>
      <c r="H164" s="11">
        <v>142.28939136</v>
      </c>
      <c r="I164" s="11">
        <v>144.22810751999998</v>
      </c>
      <c r="J164" s="11">
        <v>143.90155072</v>
      </c>
      <c r="K164" s="11">
        <v>139.99318144</v>
      </c>
      <c r="L164" s="11">
        <v>140.26989536</v>
      </c>
      <c r="M164" s="11">
        <v>139.15960223999997</v>
      </c>
      <c r="N164" s="11">
        <v>137.196824</v>
      </c>
      <c r="O164" s="11">
        <v>138.9499184</v>
      </c>
      <c r="P164" s="11">
        <v>140.03958688</v>
      </c>
      <c r="Q164" s="11">
        <v>142.78266399999998</v>
      </c>
      <c r="R164" s="11">
        <v>139.42772255999998</v>
      </c>
      <c r="S164" s="11">
        <v>116.91249056</v>
      </c>
      <c r="T164" s="11">
        <v>0.027499519999999996</v>
      </c>
      <c r="U164" s="11">
        <v>0</v>
      </c>
      <c r="V164" s="11">
        <v>0</v>
      </c>
      <c r="W164" s="11">
        <v>0</v>
      </c>
      <c r="X164" s="11">
        <v>0</v>
      </c>
      <c r="Y164" s="11">
        <v>0</v>
      </c>
    </row>
    <row r="165" spans="1:25" ht="11.25">
      <c r="A165" s="10">
        <f t="shared" si="2"/>
        <v>42592</v>
      </c>
      <c r="B165" s="11">
        <v>52.71829856</v>
      </c>
      <c r="C165" s="11">
        <v>90.86013279999999</v>
      </c>
      <c r="D165" s="11">
        <v>96.14175936000001</v>
      </c>
      <c r="E165" s="11">
        <v>96.80002912</v>
      </c>
      <c r="F165" s="11">
        <v>110.59447584</v>
      </c>
      <c r="G165" s="11">
        <v>119.95634368</v>
      </c>
      <c r="H165" s="11">
        <v>120.93085792000001</v>
      </c>
      <c r="I165" s="11">
        <v>119.27229312</v>
      </c>
      <c r="J165" s="11">
        <v>113.03677695999998</v>
      </c>
      <c r="K165" s="11">
        <v>112.13788640000001</v>
      </c>
      <c r="L165" s="11">
        <v>112.02445087999999</v>
      </c>
      <c r="M165" s="11">
        <v>109.99292384</v>
      </c>
      <c r="N165" s="11">
        <v>109.97917407999999</v>
      </c>
      <c r="O165" s="11">
        <v>110.44322848000002</v>
      </c>
      <c r="P165" s="11">
        <v>111.25446432</v>
      </c>
      <c r="Q165" s="11">
        <v>138.41367776</v>
      </c>
      <c r="R165" s="11">
        <v>121.32616352</v>
      </c>
      <c r="S165" s="11">
        <v>121.11647968000001</v>
      </c>
      <c r="T165" s="11">
        <v>94.09648256000001</v>
      </c>
      <c r="U165" s="11">
        <v>89.47140704000002</v>
      </c>
      <c r="V165" s="11">
        <v>86.75926688</v>
      </c>
      <c r="W165" s="11">
        <v>83.63807136</v>
      </c>
      <c r="X165" s="11">
        <v>84.16399968</v>
      </c>
      <c r="Y165" s="11">
        <v>84.9821104</v>
      </c>
    </row>
    <row r="166" spans="1:25" ht="11.25">
      <c r="A166" s="10">
        <f t="shared" si="2"/>
        <v>42593</v>
      </c>
      <c r="B166" s="11">
        <v>109.50480736</v>
      </c>
      <c r="C166" s="11">
        <v>113.14161888</v>
      </c>
      <c r="D166" s="11">
        <v>115.34673664</v>
      </c>
      <c r="E166" s="11">
        <v>128.94181183999999</v>
      </c>
      <c r="F166" s="11">
        <v>130.99568223999998</v>
      </c>
      <c r="G166" s="11">
        <v>133.11142655999998</v>
      </c>
      <c r="H166" s="11">
        <v>134.22171968</v>
      </c>
      <c r="I166" s="11">
        <v>130.24288288</v>
      </c>
      <c r="J166" s="11">
        <v>129.81320287999998</v>
      </c>
      <c r="K166" s="11">
        <v>129.24946272</v>
      </c>
      <c r="L166" s="11">
        <v>128.92290592</v>
      </c>
      <c r="M166" s="11">
        <v>127.2626224</v>
      </c>
      <c r="N166" s="11">
        <v>127.08043808000001</v>
      </c>
      <c r="O166" s="11">
        <v>126.74528767999999</v>
      </c>
      <c r="P166" s="11">
        <v>127.22481056000001</v>
      </c>
      <c r="Q166" s="11">
        <v>128.53619392</v>
      </c>
      <c r="R166" s="11">
        <v>130.50412832</v>
      </c>
      <c r="S166" s="11">
        <v>127.78339456</v>
      </c>
      <c r="T166" s="11">
        <v>117.64466528</v>
      </c>
      <c r="U166" s="11">
        <v>112.43522495999997</v>
      </c>
      <c r="V166" s="11">
        <v>111.92304640000002</v>
      </c>
      <c r="W166" s="11">
        <v>112.08288735999999</v>
      </c>
      <c r="X166" s="11">
        <v>111.92820256</v>
      </c>
      <c r="Y166" s="11">
        <v>111.89039071999998</v>
      </c>
    </row>
    <row r="167" spans="1:25" ht="11.25">
      <c r="A167" s="10">
        <f t="shared" si="2"/>
        <v>42594</v>
      </c>
      <c r="B167" s="11">
        <v>111.95398336</v>
      </c>
      <c r="C167" s="11">
        <v>118.763552</v>
      </c>
      <c r="D167" s="11">
        <v>125.68311872</v>
      </c>
      <c r="E167" s="11">
        <v>135.18420288</v>
      </c>
      <c r="F167" s="11">
        <v>134.82327168</v>
      </c>
      <c r="G167" s="11">
        <v>145.71136288</v>
      </c>
      <c r="H167" s="11">
        <v>144.9568448</v>
      </c>
      <c r="I167" s="11">
        <v>144.64231904000002</v>
      </c>
      <c r="J167" s="11">
        <v>143.75202208</v>
      </c>
      <c r="K167" s="11">
        <v>146.15651136</v>
      </c>
      <c r="L167" s="11">
        <v>146.66009631999998</v>
      </c>
      <c r="M167" s="11">
        <v>147.73601504</v>
      </c>
      <c r="N167" s="11">
        <v>146.4521312</v>
      </c>
      <c r="O167" s="11">
        <v>132.68690272</v>
      </c>
      <c r="P167" s="11">
        <v>132.05441376000002</v>
      </c>
      <c r="Q167" s="11">
        <v>136.62620895999999</v>
      </c>
      <c r="R167" s="11">
        <v>132.89143040000002</v>
      </c>
      <c r="S167" s="11">
        <v>130.17757152</v>
      </c>
      <c r="T167" s="11">
        <v>116.72686879999999</v>
      </c>
      <c r="U167" s="11">
        <v>114.79159008</v>
      </c>
      <c r="V167" s="11">
        <v>114.89299456</v>
      </c>
      <c r="W167" s="11">
        <v>115.40173568000002</v>
      </c>
      <c r="X167" s="11">
        <v>115.40345440000002</v>
      </c>
      <c r="Y167" s="11">
        <v>111.09462335999999</v>
      </c>
    </row>
    <row r="168" spans="1:25" ht="11.25">
      <c r="A168" s="10">
        <f t="shared" si="2"/>
        <v>42595</v>
      </c>
      <c r="B168" s="11">
        <v>97.63360832</v>
      </c>
      <c r="C168" s="11">
        <v>101.54885248</v>
      </c>
      <c r="D168" s="11">
        <v>114.59909344</v>
      </c>
      <c r="E168" s="11">
        <v>123.25972352</v>
      </c>
      <c r="F168" s="11">
        <v>129.18587008</v>
      </c>
      <c r="G168" s="11">
        <v>128.42791456</v>
      </c>
      <c r="H168" s="11">
        <v>127.26434112</v>
      </c>
      <c r="I168" s="11">
        <v>128.13745088</v>
      </c>
      <c r="J168" s="11">
        <v>125.89108384000001</v>
      </c>
      <c r="K168" s="11">
        <v>126.41357472</v>
      </c>
      <c r="L168" s="11">
        <v>127.03231392</v>
      </c>
      <c r="M168" s="11">
        <v>127.2454352</v>
      </c>
      <c r="N168" s="11">
        <v>126.65075807999999</v>
      </c>
      <c r="O168" s="11">
        <v>126.50294815999999</v>
      </c>
      <c r="P168" s="11">
        <v>125.40468608</v>
      </c>
      <c r="Q168" s="11">
        <v>125.75530495999999</v>
      </c>
      <c r="R168" s="11">
        <v>125.3548432</v>
      </c>
      <c r="S168" s="11">
        <v>119.28432415999998</v>
      </c>
      <c r="T168" s="11">
        <v>110.64775616</v>
      </c>
      <c r="U168" s="11">
        <v>109.52371328</v>
      </c>
      <c r="V168" s="11">
        <v>104.46552032</v>
      </c>
      <c r="W168" s="11">
        <v>106.85110368000001</v>
      </c>
      <c r="X168" s="11">
        <v>109.00637855999999</v>
      </c>
      <c r="Y168" s="11">
        <v>108.35326495999999</v>
      </c>
    </row>
    <row r="169" spans="1:25" ht="11.25">
      <c r="A169" s="10">
        <f t="shared" si="2"/>
        <v>42596</v>
      </c>
      <c r="B169" s="11">
        <v>102.49071104000001</v>
      </c>
      <c r="C169" s="11">
        <v>106.85454112000001</v>
      </c>
      <c r="D169" s="11">
        <v>98.81093152</v>
      </c>
      <c r="E169" s="11">
        <v>110.71994240000001</v>
      </c>
      <c r="F169" s="11">
        <v>123.59487392000001</v>
      </c>
      <c r="G169" s="11">
        <v>125.05234847999999</v>
      </c>
      <c r="H169" s="11">
        <v>115.10095968</v>
      </c>
      <c r="I169" s="11">
        <v>120.68508095999998</v>
      </c>
      <c r="J169" s="11">
        <v>114.88096352</v>
      </c>
      <c r="K169" s="11">
        <v>118.89073728000001</v>
      </c>
      <c r="L169" s="11">
        <v>118.33043456</v>
      </c>
      <c r="M169" s="11">
        <v>118.46621343999999</v>
      </c>
      <c r="N169" s="11">
        <v>117.30607744</v>
      </c>
      <c r="O169" s="11">
        <v>118.63636672</v>
      </c>
      <c r="P169" s="11">
        <v>119.35651039999999</v>
      </c>
      <c r="Q169" s="11">
        <v>119.19495072</v>
      </c>
      <c r="R169" s="11">
        <v>122.93488544</v>
      </c>
      <c r="S169" s="11">
        <v>115.02189856</v>
      </c>
      <c r="T169" s="11">
        <v>109.2590304</v>
      </c>
      <c r="U169" s="11">
        <v>71.78749696</v>
      </c>
      <c r="V169" s="11">
        <v>68.17474752</v>
      </c>
      <c r="W169" s="11">
        <v>69.71300192</v>
      </c>
      <c r="X169" s="11">
        <v>71.52281407999999</v>
      </c>
      <c r="Y169" s="11">
        <v>70.2011184</v>
      </c>
    </row>
    <row r="170" spans="1:25" ht="11.25">
      <c r="A170" s="10">
        <f t="shared" si="2"/>
        <v>42597</v>
      </c>
      <c r="B170" s="11">
        <v>69.83503104</v>
      </c>
      <c r="C170" s="11">
        <v>104.3864592</v>
      </c>
      <c r="D170" s="11">
        <v>109.96026816</v>
      </c>
      <c r="E170" s="11">
        <v>115.27626912000001</v>
      </c>
      <c r="F170" s="11">
        <v>115.63376287999999</v>
      </c>
      <c r="G170" s="11">
        <v>120.06634176</v>
      </c>
      <c r="H170" s="11">
        <v>120.71258048000001</v>
      </c>
      <c r="I170" s="11">
        <v>117.79763136</v>
      </c>
      <c r="J170" s="11">
        <v>117.38685728</v>
      </c>
      <c r="K170" s="11">
        <v>117.44013759999999</v>
      </c>
      <c r="L170" s="11">
        <v>116.67358847999999</v>
      </c>
      <c r="M170" s="11">
        <v>114.46159584000002</v>
      </c>
      <c r="N170" s="11">
        <v>115.16455231999998</v>
      </c>
      <c r="O170" s="11">
        <v>114.52862592000001</v>
      </c>
      <c r="P170" s="11">
        <v>115.47564064000001</v>
      </c>
      <c r="Q170" s="11">
        <v>119.50603904000002</v>
      </c>
      <c r="R170" s="11">
        <v>121.88302879999999</v>
      </c>
      <c r="S170" s="11">
        <v>114.9909616</v>
      </c>
      <c r="T170" s="11">
        <v>118.13965663999998</v>
      </c>
      <c r="U170" s="11">
        <v>113.35645887999999</v>
      </c>
      <c r="V170" s="11">
        <v>112.08116864</v>
      </c>
      <c r="W170" s="11">
        <v>112.65178368000002</v>
      </c>
      <c r="X170" s="11">
        <v>111.55524031999998</v>
      </c>
      <c r="Y170" s="11">
        <v>110.17167072000001</v>
      </c>
    </row>
    <row r="171" spans="1:25" ht="11.25">
      <c r="A171" s="10">
        <f t="shared" si="2"/>
        <v>42598</v>
      </c>
      <c r="B171" s="11">
        <v>106.16017824</v>
      </c>
      <c r="C171" s="11">
        <v>112.23241599999999</v>
      </c>
      <c r="D171" s="11">
        <v>123.16519392</v>
      </c>
      <c r="E171" s="11">
        <v>132.94471072</v>
      </c>
      <c r="F171" s="11">
        <v>132.65252832</v>
      </c>
      <c r="G171" s="11">
        <v>132.79346336</v>
      </c>
      <c r="H171" s="11">
        <v>132.48581248</v>
      </c>
      <c r="I171" s="11">
        <v>131.08505568</v>
      </c>
      <c r="J171" s="11">
        <v>130.68803136</v>
      </c>
      <c r="K171" s="11">
        <v>130.42850464</v>
      </c>
      <c r="L171" s="11">
        <v>129.98851231999998</v>
      </c>
      <c r="M171" s="11">
        <v>129.75304768</v>
      </c>
      <c r="N171" s="11">
        <v>129.55711359999998</v>
      </c>
      <c r="O171" s="11">
        <v>129.5657072</v>
      </c>
      <c r="P171" s="11">
        <v>130.05038624</v>
      </c>
      <c r="Q171" s="11">
        <v>132.83643135999998</v>
      </c>
      <c r="R171" s="11">
        <v>130.99568223999998</v>
      </c>
      <c r="S171" s="11">
        <v>126.98934591999999</v>
      </c>
      <c r="T171" s="11">
        <v>117.22873504000002</v>
      </c>
      <c r="U171" s="11">
        <v>111.70648768</v>
      </c>
      <c r="V171" s="11">
        <v>110.62025664</v>
      </c>
      <c r="W171" s="11">
        <v>108.58701088</v>
      </c>
      <c r="X171" s="11">
        <v>108.05248895999999</v>
      </c>
      <c r="Y171" s="11">
        <v>107.38562559999998</v>
      </c>
    </row>
    <row r="172" spans="1:25" ht="11.25">
      <c r="A172" s="10">
        <f t="shared" si="2"/>
        <v>42599</v>
      </c>
      <c r="B172" s="11">
        <v>99.24748640000001</v>
      </c>
      <c r="C172" s="11">
        <v>107.10891168</v>
      </c>
      <c r="D172" s="11">
        <v>114.00613504000002</v>
      </c>
      <c r="E172" s="11">
        <v>121.35194431999999</v>
      </c>
      <c r="F172" s="11">
        <v>122.78879424</v>
      </c>
      <c r="G172" s="11">
        <v>124.31501759999998</v>
      </c>
      <c r="H172" s="11">
        <v>125.21734559999999</v>
      </c>
      <c r="I172" s="11">
        <v>122.39348864</v>
      </c>
      <c r="J172" s="11">
        <v>121.1439792</v>
      </c>
      <c r="K172" s="11">
        <v>120.89476479999999</v>
      </c>
      <c r="L172" s="11">
        <v>120.24336992</v>
      </c>
      <c r="M172" s="11">
        <v>121.39663104000002</v>
      </c>
      <c r="N172" s="11">
        <v>121.72490656000001</v>
      </c>
      <c r="O172" s="11">
        <v>120.10243488</v>
      </c>
      <c r="P172" s="11">
        <v>119.92540672</v>
      </c>
      <c r="Q172" s="11">
        <v>125.05578591999999</v>
      </c>
      <c r="R172" s="11">
        <v>122.931448</v>
      </c>
      <c r="S172" s="11">
        <v>117.83716192</v>
      </c>
      <c r="T172" s="11">
        <v>108.72278976</v>
      </c>
      <c r="U172" s="11">
        <v>105.09629056</v>
      </c>
      <c r="V172" s="11">
        <v>102.43914944</v>
      </c>
      <c r="W172" s="11">
        <v>103.39647648</v>
      </c>
      <c r="X172" s="11">
        <v>102.19165376000001</v>
      </c>
      <c r="Y172" s="11">
        <v>102.88773536</v>
      </c>
    </row>
    <row r="173" spans="1:25" ht="11.25">
      <c r="A173" s="10">
        <f t="shared" si="2"/>
        <v>42600</v>
      </c>
      <c r="B173" s="11">
        <v>95.53161376</v>
      </c>
      <c r="C173" s="11">
        <v>99.81122656000001</v>
      </c>
      <c r="D173" s="11">
        <v>103.85193728</v>
      </c>
      <c r="E173" s="11">
        <v>106.59501440000001</v>
      </c>
      <c r="F173" s="11">
        <v>118.77558304000001</v>
      </c>
      <c r="G173" s="11">
        <v>121.2814768</v>
      </c>
      <c r="H173" s="11">
        <v>121.66475136</v>
      </c>
      <c r="I173" s="11">
        <v>121.07523040000001</v>
      </c>
      <c r="J173" s="11">
        <v>119.53869472</v>
      </c>
      <c r="K173" s="11">
        <v>118.17746848</v>
      </c>
      <c r="L173" s="11">
        <v>118.7807392</v>
      </c>
      <c r="M173" s="11">
        <v>114.23300608</v>
      </c>
      <c r="N173" s="11">
        <v>115.9190704</v>
      </c>
      <c r="O173" s="11">
        <v>115.04424191999999</v>
      </c>
      <c r="P173" s="11">
        <v>115.025336</v>
      </c>
      <c r="Q173" s="11">
        <v>121.43959903999999</v>
      </c>
      <c r="R173" s="11">
        <v>121.13538559999999</v>
      </c>
      <c r="S173" s="11">
        <v>112.24444704</v>
      </c>
      <c r="T173" s="11">
        <v>105.0395728</v>
      </c>
      <c r="U173" s="11">
        <v>98.95702272</v>
      </c>
      <c r="V173" s="11">
        <v>94.45913248</v>
      </c>
      <c r="W173" s="11">
        <v>97.06986815999998</v>
      </c>
      <c r="X173" s="11">
        <v>98.27812831999998</v>
      </c>
      <c r="Y173" s="11">
        <v>97.7779808</v>
      </c>
    </row>
    <row r="174" spans="1:25" ht="11.25">
      <c r="A174" s="10">
        <f t="shared" si="2"/>
        <v>42601</v>
      </c>
      <c r="B174" s="11">
        <v>103.28304095999998</v>
      </c>
      <c r="C174" s="11">
        <v>109.35184127999999</v>
      </c>
      <c r="D174" s="11">
        <v>115.47564064000001</v>
      </c>
      <c r="E174" s="11">
        <v>119.71572287999999</v>
      </c>
      <c r="F174" s="11">
        <v>122.03255743999999</v>
      </c>
      <c r="G174" s="11">
        <v>121.95865248</v>
      </c>
      <c r="H174" s="11">
        <v>122.20786688</v>
      </c>
      <c r="I174" s="11">
        <v>121.55303456</v>
      </c>
      <c r="J174" s="11">
        <v>123.2150368</v>
      </c>
      <c r="K174" s="11">
        <v>122.91769824</v>
      </c>
      <c r="L174" s="11">
        <v>122.48458079999999</v>
      </c>
      <c r="M174" s="11">
        <v>120.00790527999999</v>
      </c>
      <c r="N174" s="11">
        <v>122.34880192</v>
      </c>
      <c r="O174" s="11">
        <v>120.92913920000001</v>
      </c>
      <c r="P174" s="11">
        <v>121.5736592</v>
      </c>
      <c r="Q174" s="11">
        <v>128.06698336</v>
      </c>
      <c r="R174" s="11">
        <v>122.00677664</v>
      </c>
      <c r="S174" s="11">
        <v>119.52838240000001</v>
      </c>
      <c r="T174" s="11">
        <v>110.93821984</v>
      </c>
      <c r="U174" s="11">
        <v>105.93502592</v>
      </c>
      <c r="V174" s="11">
        <v>105.48987744</v>
      </c>
      <c r="W174" s="11">
        <v>104.60645536</v>
      </c>
      <c r="X174" s="11">
        <v>96.44425408000001</v>
      </c>
      <c r="Y174" s="11">
        <v>96.6178448</v>
      </c>
    </row>
    <row r="175" spans="1:25" ht="11.25">
      <c r="A175" s="10">
        <f t="shared" si="2"/>
        <v>42602</v>
      </c>
      <c r="B175" s="11">
        <v>109.67324192</v>
      </c>
      <c r="C175" s="11">
        <v>118.34246559999998</v>
      </c>
      <c r="D175" s="11">
        <v>123.02941504</v>
      </c>
      <c r="E175" s="11">
        <v>127.58058559999999</v>
      </c>
      <c r="F175" s="11">
        <v>131.07130592000001</v>
      </c>
      <c r="G175" s="11">
        <v>129.51070816</v>
      </c>
      <c r="H175" s="11">
        <v>129.03634144</v>
      </c>
      <c r="I175" s="11">
        <v>128.5688496</v>
      </c>
      <c r="J175" s="11">
        <v>129.36633568</v>
      </c>
      <c r="K175" s="11">
        <v>127.30902784</v>
      </c>
      <c r="L175" s="11">
        <v>128.7922832</v>
      </c>
      <c r="M175" s="11">
        <v>127.98448479999999</v>
      </c>
      <c r="N175" s="11">
        <v>125.88077152</v>
      </c>
      <c r="O175" s="11">
        <v>125.54733984</v>
      </c>
      <c r="P175" s="11">
        <v>125.810304</v>
      </c>
      <c r="Q175" s="11">
        <v>128.00167199999999</v>
      </c>
      <c r="R175" s="11">
        <v>128.18385632</v>
      </c>
      <c r="S175" s="11">
        <v>122.37802016</v>
      </c>
      <c r="T175" s="11">
        <v>119.73634751999998</v>
      </c>
      <c r="U175" s="11">
        <v>114.86893248000001</v>
      </c>
      <c r="V175" s="11">
        <v>114.74518464</v>
      </c>
      <c r="W175" s="11">
        <v>114.17800704</v>
      </c>
      <c r="X175" s="11">
        <v>113.72942112000001</v>
      </c>
      <c r="Y175" s="11">
        <v>96.69003104000001</v>
      </c>
    </row>
    <row r="176" spans="1:25" ht="11.25">
      <c r="A176" s="10">
        <f t="shared" si="2"/>
        <v>42603</v>
      </c>
      <c r="B176" s="11">
        <v>91.70918048</v>
      </c>
      <c r="C176" s="11">
        <v>94.8217824</v>
      </c>
      <c r="D176" s="11">
        <v>98.39500128</v>
      </c>
      <c r="E176" s="11">
        <v>107.16391072</v>
      </c>
      <c r="F176" s="11">
        <v>107.3254704</v>
      </c>
      <c r="G176" s="11">
        <v>109.87433215999998</v>
      </c>
      <c r="H176" s="11">
        <v>104.63567359999999</v>
      </c>
      <c r="I176" s="11">
        <v>103.65084704</v>
      </c>
      <c r="J176" s="11">
        <v>101.92868959999998</v>
      </c>
      <c r="K176" s="11">
        <v>101.11229759999999</v>
      </c>
      <c r="L176" s="11">
        <v>101.32370015999999</v>
      </c>
      <c r="M176" s="11">
        <v>101.17932768</v>
      </c>
      <c r="N176" s="11">
        <v>100.72730431999999</v>
      </c>
      <c r="O176" s="11">
        <v>102.24149664</v>
      </c>
      <c r="P176" s="11">
        <v>101.05901728</v>
      </c>
      <c r="Q176" s="11">
        <v>103.90178016</v>
      </c>
      <c r="R176" s="11">
        <v>113.50426879999999</v>
      </c>
      <c r="S176" s="11">
        <v>116.47937312000002</v>
      </c>
      <c r="T176" s="11">
        <v>99.91950592</v>
      </c>
      <c r="U176" s="11">
        <v>96.74159264</v>
      </c>
      <c r="V176" s="11">
        <v>94.46600736</v>
      </c>
      <c r="W176" s="11">
        <v>93.07900031999998</v>
      </c>
      <c r="X176" s="11">
        <v>93.60320992</v>
      </c>
      <c r="Y176" s="11">
        <v>91.19012704000001</v>
      </c>
    </row>
    <row r="177" spans="1:25" ht="11.25">
      <c r="A177" s="10">
        <f t="shared" si="2"/>
        <v>42604</v>
      </c>
      <c r="B177" s="11">
        <v>106.77032384</v>
      </c>
      <c r="C177" s="11">
        <v>110.74916063999999</v>
      </c>
      <c r="D177" s="11">
        <v>122.56707936</v>
      </c>
      <c r="E177" s="11">
        <v>123.89564992</v>
      </c>
      <c r="F177" s="11">
        <v>130.61928256</v>
      </c>
      <c r="G177" s="11">
        <v>131.16067936</v>
      </c>
      <c r="H177" s="11">
        <v>142.03158335999998</v>
      </c>
      <c r="I177" s="11">
        <v>131.51817312000003</v>
      </c>
      <c r="J177" s="11">
        <v>130.76021759999998</v>
      </c>
      <c r="K177" s="11">
        <v>129.37836672</v>
      </c>
      <c r="L177" s="11">
        <v>128.8094704</v>
      </c>
      <c r="M177" s="11">
        <v>129.04149759999999</v>
      </c>
      <c r="N177" s="11">
        <v>128.93665568</v>
      </c>
      <c r="O177" s="11">
        <v>128.21135583999998</v>
      </c>
      <c r="P177" s="11">
        <v>127.41043232</v>
      </c>
      <c r="Q177" s="11">
        <v>143.01125376000002</v>
      </c>
      <c r="R177" s="11">
        <v>139.70959264</v>
      </c>
      <c r="S177" s="11">
        <v>124.478296</v>
      </c>
      <c r="T177" s="11">
        <v>119.36854144</v>
      </c>
      <c r="U177" s="11">
        <v>108.2535792</v>
      </c>
      <c r="V177" s="11">
        <v>111.64289504000001</v>
      </c>
      <c r="W177" s="11">
        <v>103.08882559999999</v>
      </c>
      <c r="X177" s="11">
        <v>105.58612576</v>
      </c>
      <c r="Y177" s="11">
        <v>106.64485728</v>
      </c>
    </row>
    <row r="178" spans="1:25" ht="11.25">
      <c r="A178" s="10">
        <f t="shared" si="2"/>
        <v>42605</v>
      </c>
      <c r="B178" s="11">
        <v>106.78922976000001</v>
      </c>
      <c r="C178" s="11">
        <v>124.31329887999998</v>
      </c>
      <c r="D178" s="11">
        <v>126.15748544</v>
      </c>
      <c r="E178" s="11">
        <v>129.77367232</v>
      </c>
      <c r="F178" s="11">
        <v>131.72613823999998</v>
      </c>
      <c r="G178" s="11">
        <v>131.10911776</v>
      </c>
      <c r="H178" s="11">
        <v>132.37409568</v>
      </c>
      <c r="I178" s="11">
        <v>132.27612864</v>
      </c>
      <c r="J178" s="11">
        <v>129.51758304</v>
      </c>
      <c r="K178" s="11">
        <v>129.65679936</v>
      </c>
      <c r="L178" s="11">
        <v>130.5110032</v>
      </c>
      <c r="M178" s="11">
        <v>127.56683584000001</v>
      </c>
      <c r="N178" s="11">
        <v>125.92373951999998</v>
      </c>
      <c r="O178" s="11">
        <v>125.84811584</v>
      </c>
      <c r="P178" s="11">
        <v>129.38180416</v>
      </c>
      <c r="Q178" s="11">
        <v>131.610984</v>
      </c>
      <c r="R178" s="11">
        <v>130.13460351999998</v>
      </c>
      <c r="S178" s="11">
        <v>127.29527808</v>
      </c>
      <c r="T178" s="11">
        <v>123.32847231999999</v>
      </c>
      <c r="U178" s="11">
        <v>119.2705744</v>
      </c>
      <c r="V178" s="11">
        <v>115.68532448</v>
      </c>
      <c r="W178" s="11">
        <v>117.8870048</v>
      </c>
      <c r="X178" s="11">
        <v>118.43012032</v>
      </c>
      <c r="Y178" s="11">
        <v>119.16057631999999</v>
      </c>
    </row>
    <row r="179" spans="1:25" ht="11.25">
      <c r="A179" s="10">
        <f t="shared" si="2"/>
        <v>42606</v>
      </c>
      <c r="B179" s="11">
        <v>88.91454176</v>
      </c>
      <c r="C179" s="11">
        <v>93.45883744</v>
      </c>
      <c r="D179" s="11">
        <v>137.64884736</v>
      </c>
      <c r="E179" s="11">
        <v>138.34492895999998</v>
      </c>
      <c r="F179" s="11">
        <v>135.20654624</v>
      </c>
      <c r="G179" s="11">
        <v>133.13892608</v>
      </c>
      <c r="H179" s="11">
        <v>134.53280800000002</v>
      </c>
      <c r="I179" s="11">
        <v>149.06114816</v>
      </c>
      <c r="J179" s="11">
        <v>114.06972768000001</v>
      </c>
      <c r="K179" s="11">
        <v>141.11206816</v>
      </c>
      <c r="L179" s="11">
        <v>149.44957888</v>
      </c>
      <c r="M179" s="11">
        <v>149.46332864000001</v>
      </c>
      <c r="N179" s="11">
        <v>148.83943328</v>
      </c>
      <c r="O179" s="11">
        <v>133.028928</v>
      </c>
      <c r="P179" s="11">
        <v>134.23031328</v>
      </c>
      <c r="Q179" s="11">
        <v>146.04651328</v>
      </c>
      <c r="R179" s="11">
        <v>134.232032</v>
      </c>
      <c r="S179" s="11">
        <v>133.99828608</v>
      </c>
      <c r="T179" s="11">
        <v>126.47888608000001</v>
      </c>
      <c r="U179" s="11">
        <v>72.50764064</v>
      </c>
      <c r="V179" s="11">
        <v>72.90982112</v>
      </c>
      <c r="W179" s="11">
        <v>119.84806431999999</v>
      </c>
      <c r="X179" s="11">
        <v>120.09212255999999</v>
      </c>
      <c r="Y179" s="11">
        <v>121.07694912000001</v>
      </c>
    </row>
    <row r="180" spans="1:25" ht="11.25">
      <c r="A180" s="10">
        <f t="shared" si="2"/>
        <v>42607</v>
      </c>
      <c r="B180" s="11">
        <v>116.1682848</v>
      </c>
      <c r="C180" s="11">
        <v>119.76556576000002</v>
      </c>
      <c r="D180" s="11">
        <v>122.31786496</v>
      </c>
      <c r="E180" s="11">
        <v>125.27062592000001</v>
      </c>
      <c r="F180" s="11">
        <v>127.96386016</v>
      </c>
      <c r="G180" s="11">
        <v>131.39442528</v>
      </c>
      <c r="H180" s="11">
        <v>133.55485632</v>
      </c>
      <c r="I180" s="11">
        <v>136.33402655999998</v>
      </c>
      <c r="J180" s="11">
        <v>137.47010047999999</v>
      </c>
      <c r="K180" s="11">
        <v>136.92870368</v>
      </c>
      <c r="L180" s="11">
        <v>137.2655728</v>
      </c>
      <c r="M180" s="11">
        <v>133.21970592</v>
      </c>
      <c r="N180" s="11">
        <v>129.65336192</v>
      </c>
      <c r="O180" s="11">
        <v>132.84158752</v>
      </c>
      <c r="P180" s="11">
        <v>128.2422928</v>
      </c>
      <c r="Q180" s="11">
        <v>135.04498656</v>
      </c>
      <c r="R180" s="11">
        <v>128.26635488</v>
      </c>
      <c r="S180" s="11">
        <v>122.57911039999999</v>
      </c>
      <c r="T180" s="11">
        <v>120.26399456</v>
      </c>
      <c r="U180" s="11">
        <v>113.59192352</v>
      </c>
      <c r="V180" s="11">
        <v>108.88263072000001</v>
      </c>
      <c r="W180" s="11">
        <v>113.06255776000002</v>
      </c>
      <c r="X180" s="11">
        <v>112.52803584000002</v>
      </c>
      <c r="Y180" s="11">
        <v>113.263648</v>
      </c>
    </row>
    <row r="181" spans="1:25" ht="11.25">
      <c r="A181" s="10">
        <f t="shared" si="2"/>
        <v>42608</v>
      </c>
      <c r="B181" s="11">
        <v>120.96179487999999</v>
      </c>
      <c r="C181" s="11">
        <v>125.079848</v>
      </c>
      <c r="D181" s="11">
        <v>128.70290976</v>
      </c>
      <c r="E181" s="11">
        <v>129.76679744</v>
      </c>
      <c r="F181" s="11">
        <v>132.56831104</v>
      </c>
      <c r="G181" s="11">
        <v>134.52937056</v>
      </c>
      <c r="H181" s="11">
        <v>134.70468</v>
      </c>
      <c r="I181" s="11">
        <v>131.86363584</v>
      </c>
      <c r="J181" s="11">
        <v>131.05583744</v>
      </c>
      <c r="K181" s="11">
        <v>134.64280607999999</v>
      </c>
      <c r="L181" s="11">
        <v>134.02578559999998</v>
      </c>
      <c r="M181" s="11">
        <v>129.60180032</v>
      </c>
      <c r="N181" s="11">
        <v>131.0867744</v>
      </c>
      <c r="O181" s="11">
        <v>130.86677824</v>
      </c>
      <c r="P181" s="11">
        <v>128.88337535999997</v>
      </c>
      <c r="Q181" s="11">
        <v>134.40218528</v>
      </c>
      <c r="R181" s="11">
        <v>128.91774976000002</v>
      </c>
      <c r="S181" s="11">
        <v>127.99651584</v>
      </c>
      <c r="T181" s="11">
        <v>122.08583776</v>
      </c>
      <c r="U181" s="11">
        <v>120.46164736</v>
      </c>
      <c r="V181" s="11">
        <v>117.66185248</v>
      </c>
      <c r="W181" s="11">
        <v>116.56530912000001</v>
      </c>
      <c r="X181" s="11">
        <v>117.36623264</v>
      </c>
      <c r="Y181" s="11">
        <v>117.42810656</v>
      </c>
    </row>
    <row r="182" spans="1:25" ht="11.25">
      <c r="A182" s="10">
        <f t="shared" si="2"/>
        <v>42609</v>
      </c>
      <c r="B182" s="11">
        <v>105.7786224</v>
      </c>
      <c r="C182" s="11">
        <v>105.91783872</v>
      </c>
      <c r="D182" s="11">
        <v>113.73801472</v>
      </c>
      <c r="E182" s="11">
        <v>122.23880383999999</v>
      </c>
      <c r="F182" s="11">
        <v>124.70172959999998</v>
      </c>
      <c r="G182" s="11">
        <v>124.79969664000001</v>
      </c>
      <c r="H182" s="11">
        <v>127.08043808000001</v>
      </c>
      <c r="I182" s="11">
        <v>123.45393888</v>
      </c>
      <c r="J182" s="11">
        <v>124.30126784</v>
      </c>
      <c r="K182" s="11">
        <v>124.43017184</v>
      </c>
      <c r="L182" s="11">
        <v>124.77391584</v>
      </c>
      <c r="M182" s="11">
        <v>124.6587616</v>
      </c>
      <c r="N182" s="11">
        <v>124.34423584000001</v>
      </c>
      <c r="O182" s="11">
        <v>124.53845120000001</v>
      </c>
      <c r="P182" s="11">
        <v>124.17751999999999</v>
      </c>
      <c r="Q182" s="11">
        <v>128.70806592</v>
      </c>
      <c r="R182" s="11">
        <v>125.39093631999998</v>
      </c>
      <c r="S182" s="11">
        <v>108.03186432</v>
      </c>
      <c r="T182" s="11">
        <v>102.88429792</v>
      </c>
      <c r="U182" s="11">
        <v>105.18050784</v>
      </c>
      <c r="V182" s="11">
        <v>101.12776608</v>
      </c>
      <c r="W182" s="11">
        <v>104.0856832</v>
      </c>
      <c r="X182" s="11">
        <v>106.74454304000001</v>
      </c>
      <c r="Y182" s="11">
        <v>103.56834848000001</v>
      </c>
    </row>
    <row r="183" spans="1:25" ht="11.25">
      <c r="A183" s="10">
        <f t="shared" si="2"/>
        <v>42610</v>
      </c>
      <c r="B183" s="11">
        <v>97.33626976000001</v>
      </c>
      <c r="C183" s="11">
        <v>120.64383168000002</v>
      </c>
      <c r="D183" s="11">
        <v>124.01424159999999</v>
      </c>
      <c r="E183" s="11">
        <v>126.95497152</v>
      </c>
      <c r="F183" s="11">
        <v>129.73414176</v>
      </c>
      <c r="G183" s="11">
        <v>155.08526176</v>
      </c>
      <c r="H183" s="11">
        <v>152.43499552</v>
      </c>
      <c r="I183" s="11">
        <v>126.86216064</v>
      </c>
      <c r="J183" s="11">
        <v>126.80544287999999</v>
      </c>
      <c r="K183" s="11">
        <v>127.01512672000001</v>
      </c>
      <c r="L183" s="11">
        <v>127.04434495999999</v>
      </c>
      <c r="M183" s="11">
        <v>125.68311872</v>
      </c>
      <c r="N183" s="11">
        <v>122.29552159999999</v>
      </c>
      <c r="O183" s="11">
        <v>123.79768288</v>
      </c>
      <c r="P183" s="11">
        <v>116.37624991999999</v>
      </c>
      <c r="Q183" s="11">
        <v>122.21989792</v>
      </c>
      <c r="R183" s="11">
        <v>117.89387968000001</v>
      </c>
      <c r="S183" s="11">
        <v>108.71935231999998</v>
      </c>
      <c r="T183" s="11">
        <v>105.64971840000001</v>
      </c>
      <c r="U183" s="11">
        <v>101.56432095999999</v>
      </c>
      <c r="V183" s="11">
        <v>97.17642879999998</v>
      </c>
      <c r="W183" s="11">
        <v>97.44798655999999</v>
      </c>
      <c r="X183" s="11">
        <v>97.63017088</v>
      </c>
      <c r="Y183" s="11">
        <v>97.66454528</v>
      </c>
    </row>
    <row r="184" spans="1:25" ht="11.25">
      <c r="A184" s="10">
        <f t="shared" si="2"/>
        <v>42611</v>
      </c>
      <c r="B184" s="11">
        <v>114.77440287999998</v>
      </c>
      <c r="C184" s="11">
        <v>123.91455583999999</v>
      </c>
      <c r="D184" s="11">
        <v>127.97932864</v>
      </c>
      <c r="E184" s="11">
        <v>128.48806976</v>
      </c>
      <c r="F184" s="11">
        <v>129.02774784</v>
      </c>
      <c r="G184" s="11">
        <v>127.86933056</v>
      </c>
      <c r="H184" s="11">
        <v>155.15572928</v>
      </c>
      <c r="I184" s="11">
        <v>127.96042272000001</v>
      </c>
      <c r="J184" s="11">
        <v>128.01198431999998</v>
      </c>
      <c r="K184" s="11">
        <v>127.52214912000001</v>
      </c>
      <c r="L184" s="11">
        <v>127.40527615999999</v>
      </c>
      <c r="M184" s="11">
        <v>128.15120063999998</v>
      </c>
      <c r="N184" s="11">
        <v>127.43965056</v>
      </c>
      <c r="O184" s="11">
        <v>127.07184448</v>
      </c>
      <c r="P184" s="11">
        <v>127.34168351999998</v>
      </c>
      <c r="Q184" s="11">
        <v>128.84728224</v>
      </c>
      <c r="R184" s="11">
        <v>130.87709056</v>
      </c>
      <c r="S184" s="11">
        <v>124.98016223999998</v>
      </c>
      <c r="T184" s="11">
        <v>120.92742048000001</v>
      </c>
      <c r="U184" s="11">
        <v>103.00804576</v>
      </c>
      <c r="V184" s="11">
        <v>112.09835584</v>
      </c>
      <c r="W184" s="11">
        <v>114.06113408</v>
      </c>
      <c r="X184" s="11">
        <v>110.63400640000002</v>
      </c>
      <c r="Y184" s="11">
        <v>111.10149824</v>
      </c>
    </row>
    <row r="185" spans="1:25" ht="11.25">
      <c r="A185" s="10">
        <f t="shared" si="2"/>
        <v>42612</v>
      </c>
      <c r="B185" s="11">
        <v>118.36309023999999</v>
      </c>
      <c r="C185" s="11">
        <v>124.57454431999999</v>
      </c>
      <c r="D185" s="11">
        <v>127.98792223999999</v>
      </c>
      <c r="E185" s="11">
        <v>128.47260128</v>
      </c>
      <c r="F185" s="11">
        <v>155.59400287999998</v>
      </c>
      <c r="G185" s="11">
        <v>155.77103104000003</v>
      </c>
      <c r="H185" s="11">
        <v>156.37602048000002</v>
      </c>
      <c r="I185" s="11">
        <v>129.32852384</v>
      </c>
      <c r="J185" s="11">
        <v>129.04665376</v>
      </c>
      <c r="K185" s="11">
        <v>128.9297808</v>
      </c>
      <c r="L185" s="11">
        <v>128.9297808</v>
      </c>
      <c r="M185" s="11">
        <v>128.60494272</v>
      </c>
      <c r="N185" s="11">
        <v>128.28354208</v>
      </c>
      <c r="O185" s="11">
        <v>126.23998399999999</v>
      </c>
      <c r="P185" s="11">
        <v>126.92575328</v>
      </c>
      <c r="Q185" s="11">
        <v>135.50904096</v>
      </c>
      <c r="R185" s="11">
        <v>138.28477376</v>
      </c>
      <c r="S185" s="11">
        <v>124.91656959999997</v>
      </c>
      <c r="T185" s="11">
        <v>121.10616736</v>
      </c>
      <c r="U185" s="11">
        <v>118.62605440000002</v>
      </c>
      <c r="V185" s="11">
        <v>116.45531104</v>
      </c>
      <c r="W185" s="11">
        <v>117.43670016</v>
      </c>
      <c r="X185" s="11">
        <v>113.61082943999999</v>
      </c>
      <c r="Y185" s="11">
        <v>115.96375712000001</v>
      </c>
    </row>
    <row r="186" spans="1:25" ht="11.25">
      <c r="A186" s="10">
        <f t="shared" si="2"/>
        <v>42613</v>
      </c>
      <c r="B186" s="11">
        <v>119.27744928</v>
      </c>
      <c r="C186" s="11">
        <v>128.71837824</v>
      </c>
      <c r="D186" s="11">
        <v>134.03266048</v>
      </c>
      <c r="E186" s="11">
        <v>133.72672832</v>
      </c>
      <c r="F186" s="11">
        <v>134.74249184</v>
      </c>
      <c r="G186" s="11">
        <v>155.97899615999998</v>
      </c>
      <c r="H186" s="11">
        <v>155.66790784</v>
      </c>
      <c r="I186" s="11">
        <v>173.00119904</v>
      </c>
      <c r="J186" s="11">
        <v>135.00717472</v>
      </c>
      <c r="K186" s="11">
        <v>135.04842399999998</v>
      </c>
      <c r="L186" s="11">
        <v>153.72403551999997</v>
      </c>
      <c r="M186" s="11">
        <v>135.03639296</v>
      </c>
      <c r="N186" s="11">
        <v>135.04498656</v>
      </c>
      <c r="O186" s="11">
        <v>133.61844896</v>
      </c>
      <c r="P186" s="11">
        <v>132.75221408</v>
      </c>
      <c r="Q186" s="11">
        <v>134.15984576</v>
      </c>
      <c r="R186" s="11">
        <v>132.54596768000002</v>
      </c>
      <c r="S186" s="11">
        <v>120.76070463999999</v>
      </c>
      <c r="T186" s="11">
        <v>117.77700672</v>
      </c>
      <c r="U186" s="11">
        <v>113.87035616</v>
      </c>
      <c r="V186" s="11">
        <v>112.82881184</v>
      </c>
      <c r="W186" s="11">
        <v>108.48732512000001</v>
      </c>
      <c r="X186" s="11">
        <v>109.6715232</v>
      </c>
      <c r="Y186" s="11">
        <v>112.73428224</v>
      </c>
    </row>
    <row r="188" spans="1:25" s="34" customFormat="1" ht="15">
      <c r="A188" s="35" t="s">
        <v>110</v>
      </c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</row>
    <row r="190" spans="1:25" ht="12.75">
      <c r="A190" s="131" t="s">
        <v>89</v>
      </c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3"/>
    </row>
    <row r="191" spans="1:25" ht="12.75">
      <c r="A191" s="23" t="s">
        <v>22</v>
      </c>
      <c r="B191" s="22" t="s">
        <v>23</v>
      </c>
      <c r="C191" s="8" t="s">
        <v>24</v>
      </c>
      <c r="D191" s="9" t="s">
        <v>25</v>
      </c>
      <c r="E191" s="6" t="s">
        <v>26</v>
      </c>
      <c r="F191" s="6" t="s">
        <v>27</v>
      </c>
      <c r="G191" s="8" t="s">
        <v>28</v>
      </c>
      <c r="H191" s="9" t="s">
        <v>29</v>
      </c>
      <c r="I191" s="6" t="s">
        <v>30</v>
      </c>
      <c r="J191" s="6" t="s">
        <v>31</v>
      </c>
      <c r="K191" s="6" t="s">
        <v>32</v>
      </c>
      <c r="L191" s="6" t="s">
        <v>33</v>
      </c>
      <c r="M191" s="6" t="s">
        <v>34</v>
      </c>
      <c r="N191" s="6" t="s">
        <v>35</v>
      </c>
      <c r="O191" s="6" t="s">
        <v>36</v>
      </c>
      <c r="P191" s="6" t="s">
        <v>37</v>
      </c>
      <c r="Q191" s="6" t="s">
        <v>38</v>
      </c>
      <c r="R191" s="6" t="s">
        <v>39</v>
      </c>
      <c r="S191" s="6" t="s">
        <v>40</v>
      </c>
      <c r="T191" s="6" t="s">
        <v>41</v>
      </c>
      <c r="U191" s="6" t="s">
        <v>42</v>
      </c>
      <c r="V191" s="6" t="s">
        <v>43</v>
      </c>
      <c r="W191" s="6" t="s">
        <v>44</v>
      </c>
      <c r="X191" s="6" t="s">
        <v>45</v>
      </c>
      <c r="Y191" s="6" t="s">
        <v>64</v>
      </c>
    </row>
    <row r="192" spans="1:25" ht="11.25">
      <c r="A192" s="10">
        <f aca="true" t="shared" si="3" ref="A192:A222">A156</f>
        <v>42583</v>
      </c>
      <c r="B192" s="11">
        <v>85.90496628</v>
      </c>
      <c r="C192" s="11">
        <v>89.2216416</v>
      </c>
      <c r="D192" s="11">
        <v>93.53542379999999</v>
      </c>
      <c r="E192" s="11">
        <v>95.53449359999999</v>
      </c>
      <c r="F192" s="11">
        <v>136.32037355999998</v>
      </c>
      <c r="G192" s="11">
        <v>133.54757471999997</v>
      </c>
      <c r="H192" s="11">
        <v>136.53080196</v>
      </c>
      <c r="I192" s="11">
        <v>136.31551752</v>
      </c>
      <c r="J192" s="11">
        <v>136.08728363999998</v>
      </c>
      <c r="K192" s="11">
        <v>131.65371912</v>
      </c>
      <c r="L192" s="11">
        <v>131.87547827999998</v>
      </c>
      <c r="M192" s="11">
        <v>131.7929256</v>
      </c>
      <c r="N192" s="11">
        <v>101.72918196</v>
      </c>
      <c r="O192" s="11">
        <v>111.78280344000001</v>
      </c>
      <c r="P192" s="11">
        <v>132.53913708</v>
      </c>
      <c r="Q192" s="11">
        <v>131.17944587999997</v>
      </c>
      <c r="R192" s="11">
        <v>130.86218459999998</v>
      </c>
      <c r="S192" s="11">
        <v>98.94019632</v>
      </c>
      <c r="T192" s="11">
        <v>91.59138912</v>
      </c>
      <c r="U192" s="11">
        <v>87.81662735999998</v>
      </c>
      <c r="V192" s="11">
        <v>85.58284896</v>
      </c>
      <c r="W192" s="11">
        <v>84.83825615999999</v>
      </c>
      <c r="X192" s="11">
        <v>86.16395507999998</v>
      </c>
      <c r="Y192" s="11">
        <v>85.85478719999999</v>
      </c>
    </row>
    <row r="193" spans="1:25" ht="11.25">
      <c r="A193" s="10">
        <f t="shared" si="3"/>
        <v>42584</v>
      </c>
      <c r="B193" s="11">
        <v>111.12561935999999</v>
      </c>
      <c r="C193" s="11">
        <v>114.29823215999998</v>
      </c>
      <c r="D193" s="11">
        <v>119.22549407999998</v>
      </c>
      <c r="E193" s="11">
        <v>125.22108479999999</v>
      </c>
      <c r="F193" s="11">
        <v>126.43185743999999</v>
      </c>
      <c r="G193" s="11">
        <v>126.12107087999998</v>
      </c>
      <c r="H193" s="11">
        <v>129.21922439999997</v>
      </c>
      <c r="I193" s="11">
        <v>130.70355396</v>
      </c>
      <c r="J193" s="11">
        <v>130.51740576</v>
      </c>
      <c r="K193" s="11">
        <v>130.45265855999997</v>
      </c>
      <c r="L193" s="11">
        <v>130.18719503999998</v>
      </c>
      <c r="M193" s="11">
        <v>130.42514099999997</v>
      </c>
      <c r="N193" s="11">
        <v>125.54320211999999</v>
      </c>
      <c r="O193" s="11">
        <v>129.35519351999997</v>
      </c>
      <c r="P193" s="11">
        <v>126.21171696</v>
      </c>
      <c r="Q193" s="11">
        <v>127.60378176</v>
      </c>
      <c r="R193" s="11">
        <v>128.53614144</v>
      </c>
      <c r="S193" s="11">
        <v>124.50886560000001</v>
      </c>
      <c r="T193" s="11">
        <v>113.995539</v>
      </c>
      <c r="U193" s="11">
        <v>110.47976603999999</v>
      </c>
      <c r="V193" s="11">
        <v>108.78015203999998</v>
      </c>
      <c r="W193" s="11">
        <v>107.62765187999999</v>
      </c>
      <c r="X193" s="11">
        <v>108.07602623999998</v>
      </c>
      <c r="Y193" s="11">
        <v>107.14204787999998</v>
      </c>
    </row>
    <row r="194" spans="1:25" ht="11.25">
      <c r="A194" s="10">
        <f t="shared" si="3"/>
        <v>42585</v>
      </c>
      <c r="B194" s="11">
        <v>113.07127271999998</v>
      </c>
      <c r="C194" s="11">
        <v>117.18110123999998</v>
      </c>
      <c r="D194" s="11">
        <v>124.04430443999999</v>
      </c>
      <c r="E194" s="11">
        <v>131.03376468</v>
      </c>
      <c r="F194" s="11">
        <v>131.28466007999998</v>
      </c>
      <c r="G194" s="11">
        <v>130.41057288</v>
      </c>
      <c r="H194" s="11">
        <v>129.63360648</v>
      </c>
      <c r="I194" s="11">
        <v>131.35911936</v>
      </c>
      <c r="J194" s="11">
        <v>131.04185807999997</v>
      </c>
      <c r="K194" s="11">
        <v>129.65141196</v>
      </c>
      <c r="L194" s="11">
        <v>130.04960724</v>
      </c>
      <c r="M194" s="11">
        <v>129.67245479999997</v>
      </c>
      <c r="N194" s="11">
        <v>130.11111707999996</v>
      </c>
      <c r="O194" s="11">
        <v>130.39114872</v>
      </c>
      <c r="P194" s="11">
        <v>130.91560103999998</v>
      </c>
      <c r="Q194" s="11">
        <v>130.09169291999999</v>
      </c>
      <c r="R194" s="11">
        <v>130.04636988</v>
      </c>
      <c r="S194" s="11">
        <v>128.81293571999998</v>
      </c>
      <c r="T194" s="11">
        <v>124.82612687999999</v>
      </c>
      <c r="U194" s="11">
        <v>118.80463728000001</v>
      </c>
      <c r="V194" s="11">
        <v>116.15000207999998</v>
      </c>
      <c r="W194" s="11">
        <v>114.76117464</v>
      </c>
      <c r="X194" s="11">
        <v>116.21151192</v>
      </c>
      <c r="Y194" s="11">
        <v>116.16295152</v>
      </c>
    </row>
    <row r="195" spans="1:25" ht="11.25">
      <c r="A195" s="10">
        <f t="shared" si="3"/>
        <v>42586</v>
      </c>
      <c r="B195" s="11">
        <v>111.01393043999998</v>
      </c>
      <c r="C195" s="11">
        <v>118.72046592</v>
      </c>
      <c r="D195" s="11">
        <v>125.86046339999997</v>
      </c>
      <c r="E195" s="11">
        <v>130.10787971999997</v>
      </c>
      <c r="F195" s="11">
        <v>129.51706151999997</v>
      </c>
      <c r="G195" s="11">
        <v>128.78056211999998</v>
      </c>
      <c r="H195" s="11">
        <v>129.27264083999998</v>
      </c>
      <c r="I195" s="11">
        <v>130.48988819999997</v>
      </c>
      <c r="J195" s="11">
        <v>130.21471259999998</v>
      </c>
      <c r="K195" s="11">
        <v>129.77443164</v>
      </c>
      <c r="L195" s="11">
        <v>129.96705455999998</v>
      </c>
      <c r="M195" s="11">
        <v>129.78252503999997</v>
      </c>
      <c r="N195" s="11">
        <v>129.40860995999998</v>
      </c>
      <c r="O195" s="11">
        <v>130.15320276</v>
      </c>
      <c r="P195" s="11">
        <v>126.84785819999999</v>
      </c>
      <c r="Q195" s="11">
        <v>128.19945599999997</v>
      </c>
      <c r="R195" s="11">
        <v>128.71095887999996</v>
      </c>
      <c r="S195" s="11">
        <v>127.45971923999998</v>
      </c>
      <c r="T195" s="11">
        <v>121.09830683999999</v>
      </c>
      <c r="U195" s="11">
        <v>113.874138</v>
      </c>
      <c r="V195" s="11">
        <v>112.08873395999998</v>
      </c>
      <c r="W195" s="11">
        <v>110.76627239999999</v>
      </c>
      <c r="X195" s="11">
        <v>109.35316476</v>
      </c>
      <c r="Y195" s="11">
        <v>108.67979387999999</v>
      </c>
    </row>
    <row r="196" spans="1:25" ht="11.25">
      <c r="A196" s="10">
        <f t="shared" si="3"/>
        <v>42587</v>
      </c>
      <c r="B196" s="11">
        <v>99.04541051999999</v>
      </c>
      <c r="C196" s="11">
        <v>100.28370071999998</v>
      </c>
      <c r="D196" s="11">
        <v>103.78328687999998</v>
      </c>
      <c r="E196" s="11">
        <v>107.5936596</v>
      </c>
      <c r="F196" s="11">
        <v>125.51568455999998</v>
      </c>
      <c r="G196" s="11">
        <v>126.40272119999999</v>
      </c>
      <c r="H196" s="11">
        <v>125.00418167999999</v>
      </c>
      <c r="I196" s="11">
        <v>124.93134107999998</v>
      </c>
      <c r="J196" s="11">
        <v>120.07368239999998</v>
      </c>
      <c r="K196" s="11">
        <v>118.57154735999998</v>
      </c>
      <c r="L196" s="11">
        <v>118.42101012</v>
      </c>
      <c r="M196" s="11">
        <v>118.34331347999998</v>
      </c>
      <c r="N196" s="11">
        <v>118.44852767999998</v>
      </c>
      <c r="O196" s="11">
        <v>118.24943004</v>
      </c>
      <c r="P196" s="11">
        <v>118.16363999999997</v>
      </c>
      <c r="Q196" s="11">
        <v>119.90210232</v>
      </c>
      <c r="R196" s="11">
        <v>121.39290659999999</v>
      </c>
      <c r="S196" s="11">
        <v>116.70844667999998</v>
      </c>
      <c r="T196" s="11">
        <v>109.97311919999999</v>
      </c>
      <c r="U196" s="11">
        <v>104.3158326</v>
      </c>
      <c r="V196" s="11">
        <v>103.37537952</v>
      </c>
      <c r="W196" s="11">
        <v>102.34589903999998</v>
      </c>
      <c r="X196" s="11">
        <v>102.61783728</v>
      </c>
      <c r="Y196" s="11">
        <v>102.29571996</v>
      </c>
    </row>
    <row r="197" spans="1:25" ht="11.25">
      <c r="A197" s="10">
        <f t="shared" si="3"/>
        <v>42588</v>
      </c>
      <c r="B197" s="11">
        <v>97.04148467999998</v>
      </c>
      <c r="C197" s="11">
        <v>94.13433539999998</v>
      </c>
      <c r="D197" s="11">
        <v>100.03604268</v>
      </c>
      <c r="E197" s="11">
        <v>105.11869787999998</v>
      </c>
      <c r="F197" s="11">
        <v>131.9871672</v>
      </c>
      <c r="G197" s="11">
        <v>114.62034947999999</v>
      </c>
      <c r="H197" s="11">
        <v>121.18409687999997</v>
      </c>
      <c r="I197" s="11">
        <v>121.32330335999997</v>
      </c>
      <c r="J197" s="11">
        <v>118.28827835999998</v>
      </c>
      <c r="K197" s="11">
        <v>117.37858019999999</v>
      </c>
      <c r="L197" s="11">
        <v>119.38736207999997</v>
      </c>
      <c r="M197" s="11">
        <v>118.21381907999996</v>
      </c>
      <c r="N197" s="11">
        <v>116.37337991999999</v>
      </c>
      <c r="O197" s="11">
        <v>117.92731271999999</v>
      </c>
      <c r="P197" s="11">
        <v>118.0746126</v>
      </c>
      <c r="Q197" s="11">
        <v>118.39996727999998</v>
      </c>
      <c r="R197" s="11">
        <v>120.26306796</v>
      </c>
      <c r="S197" s="11">
        <v>111.74719248</v>
      </c>
      <c r="T197" s="11">
        <v>102.96747215999999</v>
      </c>
      <c r="U197" s="11">
        <v>98.20855295999999</v>
      </c>
      <c r="V197" s="11">
        <v>94.81741835999999</v>
      </c>
      <c r="W197" s="11">
        <v>93.31528331999999</v>
      </c>
      <c r="X197" s="11">
        <v>93.47391395999999</v>
      </c>
      <c r="Y197" s="11">
        <v>92.26152264</v>
      </c>
    </row>
    <row r="198" spans="1:25" ht="11.25">
      <c r="A198" s="10">
        <f t="shared" si="3"/>
        <v>42589</v>
      </c>
      <c r="B198" s="11">
        <v>95.96668116</v>
      </c>
      <c r="C198" s="11">
        <v>90.9617226</v>
      </c>
      <c r="D198" s="11">
        <v>92.53346087999999</v>
      </c>
      <c r="E198" s="11">
        <v>101.59645019999999</v>
      </c>
      <c r="F198" s="11">
        <v>104.51493023999998</v>
      </c>
      <c r="G198" s="11">
        <v>114.91980527999999</v>
      </c>
      <c r="H198" s="11">
        <v>112.46912375999999</v>
      </c>
      <c r="I198" s="11">
        <v>118.43719692</v>
      </c>
      <c r="J198" s="11">
        <v>115.08167328</v>
      </c>
      <c r="K198" s="11">
        <v>113.46299327999999</v>
      </c>
      <c r="L198" s="11">
        <v>117.96292367999997</v>
      </c>
      <c r="M198" s="11">
        <v>118.06651919999999</v>
      </c>
      <c r="N198" s="11">
        <v>118.06166316</v>
      </c>
      <c r="O198" s="11">
        <v>118.18144548</v>
      </c>
      <c r="P198" s="11">
        <v>118.16525868</v>
      </c>
      <c r="Q198" s="11">
        <v>117.1034046</v>
      </c>
      <c r="R198" s="11">
        <v>119.13322932</v>
      </c>
      <c r="S198" s="11">
        <v>116.54495999999999</v>
      </c>
      <c r="T198" s="11">
        <v>112.08387791999999</v>
      </c>
      <c r="U198" s="11">
        <v>106.44601547999999</v>
      </c>
      <c r="V198" s="11">
        <v>104.71564655999998</v>
      </c>
      <c r="W198" s="11">
        <v>105.88109615999998</v>
      </c>
      <c r="X198" s="11">
        <v>105.37606799999999</v>
      </c>
      <c r="Y198" s="11">
        <v>104.45018304</v>
      </c>
    </row>
    <row r="199" spans="1:25" ht="11.25">
      <c r="A199" s="10">
        <f t="shared" si="3"/>
        <v>42590</v>
      </c>
      <c r="B199" s="11">
        <v>90.07954199999999</v>
      </c>
      <c r="C199" s="11">
        <v>93.33794483999999</v>
      </c>
      <c r="D199" s="11">
        <v>107.93358239999999</v>
      </c>
      <c r="E199" s="11">
        <v>114.77088671999998</v>
      </c>
      <c r="F199" s="11">
        <v>123.55546307999998</v>
      </c>
      <c r="G199" s="11">
        <v>132.27205487999998</v>
      </c>
      <c r="H199" s="11">
        <v>133.27887384</v>
      </c>
      <c r="I199" s="11">
        <v>132.69614903999997</v>
      </c>
      <c r="J199" s="11">
        <v>133.33229028</v>
      </c>
      <c r="K199" s="11">
        <v>131.41091712</v>
      </c>
      <c r="L199" s="11">
        <v>132.58122275999997</v>
      </c>
      <c r="M199" s="11">
        <v>130.49636292</v>
      </c>
      <c r="N199" s="11">
        <v>130.70517264</v>
      </c>
      <c r="O199" s="11">
        <v>131.24257439999997</v>
      </c>
      <c r="P199" s="11">
        <v>131.50480055999998</v>
      </c>
      <c r="Q199" s="11">
        <v>133.26106835999997</v>
      </c>
      <c r="R199" s="11">
        <v>132.39669324</v>
      </c>
      <c r="S199" s="11">
        <v>121.55801195999999</v>
      </c>
      <c r="T199" s="11">
        <v>115.94604839999997</v>
      </c>
      <c r="U199" s="11">
        <v>113.87737535999999</v>
      </c>
      <c r="V199" s="11">
        <v>109.0747518</v>
      </c>
      <c r="W199" s="11">
        <v>103.40127839999998</v>
      </c>
      <c r="X199" s="11">
        <v>106.17407723999999</v>
      </c>
      <c r="Y199" s="11">
        <v>104.33040071999999</v>
      </c>
    </row>
    <row r="200" spans="1:25" ht="11.25">
      <c r="A200" s="10">
        <f t="shared" si="3"/>
        <v>42591</v>
      </c>
      <c r="B200" s="11">
        <v>0</v>
      </c>
      <c r="C200" s="11">
        <v>0</v>
      </c>
      <c r="D200" s="11">
        <v>0</v>
      </c>
      <c r="E200" s="11">
        <v>89.14232627999999</v>
      </c>
      <c r="F200" s="11">
        <v>131.68771139999998</v>
      </c>
      <c r="G200" s="11">
        <v>132.00011664</v>
      </c>
      <c r="H200" s="11">
        <v>134.00727984</v>
      </c>
      <c r="I200" s="11">
        <v>135.83315087999998</v>
      </c>
      <c r="J200" s="11">
        <v>135.52560168</v>
      </c>
      <c r="K200" s="11">
        <v>131.84472336</v>
      </c>
      <c r="L200" s="11">
        <v>132.10533084</v>
      </c>
      <c r="M200" s="11">
        <v>131.05966355999996</v>
      </c>
      <c r="N200" s="11">
        <v>129.211131</v>
      </c>
      <c r="O200" s="11">
        <v>130.86218459999998</v>
      </c>
      <c r="P200" s="11">
        <v>131.88842771999998</v>
      </c>
      <c r="Q200" s="11">
        <v>134.47184099999998</v>
      </c>
      <c r="R200" s="11">
        <v>131.31217764</v>
      </c>
      <c r="S200" s="11">
        <v>110.10746963999999</v>
      </c>
      <c r="T200" s="11">
        <v>0.025898879999999996</v>
      </c>
      <c r="U200" s="11">
        <v>0</v>
      </c>
      <c r="V200" s="11">
        <v>0</v>
      </c>
      <c r="W200" s="11">
        <v>0</v>
      </c>
      <c r="X200" s="11">
        <v>0</v>
      </c>
      <c r="Y200" s="11">
        <v>0</v>
      </c>
    </row>
    <row r="201" spans="1:25" ht="11.25">
      <c r="A201" s="10">
        <f t="shared" si="3"/>
        <v>42592</v>
      </c>
      <c r="B201" s="11">
        <v>49.64977164</v>
      </c>
      <c r="C201" s="11">
        <v>85.57151819999999</v>
      </c>
      <c r="D201" s="11">
        <v>90.54572184</v>
      </c>
      <c r="E201" s="11">
        <v>91.16567628</v>
      </c>
      <c r="F201" s="11">
        <v>104.15720196</v>
      </c>
      <c r="G201" s="11">
        <v>112.97415192</v>
      </c>
      <c r="H201" s="11">
        <v>113.89194348</v>
      </c>
      <c r="I201" s="11">
        <v>112.32991727999999</v>
      </c>
      <c r="J201" s="11">
        <v>106.45734623999996</v>
      </c>
      <c r="K201" s="11">
        <v>105.6107766</v>
      </c>
      <c r="L201" s="11">
        <v>105.50394371999998</v>
      </c>
      <c r="M201" s="11">
        <v>103.59066396</v>
      </c>
      <c r="N201" s="11">
        <v>103.57771451999999</v>
      </c>
      <c r="O201" s="11">
        <v>104.01475812</v>
      </c>
      <c r="P201" s="11">
        <v>104.77877507999999</v>
      </c>
      <c r="Q201" s="11">
        <v>130.35715643999998</v>
      </c>
      <c r="R201" s="11">
        <v>114.26423987999999</v>
      </c>
      <c r="S201" s="11">
        <v>114.06676092000001</v>
      </c>
      <c r="T201" s="11">
        <v>88.61949264</v>
      </c>
      <c r="U201" s="11">
        <v>84.26362476</v>
      </c>
      <c r="V201" s="11">
        <v>81.70934772</v>
      </c>
      <c r="W201" s="11">
        <v>78.76982483999998</v>
      </c>
      <c r="X201" s="11">
        <v>79.26514092</v>
      </c>
      <c r="Y201" s="11">
        <v>80.03563259999999</v>
      </c>
    </row>
    <row r="202" spans="1:25" ht="11.25">
      <c r="A202" s="10">
        <f t="shared" si="3"/>
        <v>42593</v>
      </c>
      <c r="B202" s="11">
        <v>103.13095883999999</v>
      </c>
      <c r="C202" s="11">
        <v>106.55608571999998</v>
      </c>
      <c r="D202" s="11">
        <v>108.63285216</v>
      </c>
      <c r="E202" s="11">
        <v>121.43661095999998</v>
      </c>
      <c r="F202" s="11">
        <v>123.37093355999998</v>
      </c>
      <c r="G202" s="11">
        <v>125.36352863999998</v>
      </c>
      <c r="H202" s="11">
        <v>126.40919592</v>
      </c>
      <c r="I202" s="11">
        <v>122.66195171999999</v>
      </c>
      <c r="J202" s="11">
        <v>122.25728171999998</v>
      </c>
      <c r="K202" s="11">
        <v>121.72635467999999</v>
      </c>
      <c r="L202" s="11">
        <v>121.41880547999999</v>
      </c>
      <c r="M202" s="11">
        <v>119.85516059999999</v>
      </c>
      <c r="N202" s="11">
        <v>119.68358051999999</v>
      </c>
      <c r="O202" s="11">
        <v>119.36793791999999</v>
      </c>
      <c r="P202" s="11">
        <v>119.81954964</v>
      </c>
      <c r="Q202" s="11">
        <v>121.05460247999999</v>
      </c>
      <c r="R202" s="11">
        <v>122.90799107999999</v>
      </c>
      <c r="S202" s="11">
        <v>120.34562063999999</v>
      </c>
      <c r="T202" s="11">
        <v>110.79702731999998</v>
      </c>
      <c r="U202" s="11">
        <v>105.89080823999997</v>
      </c>
      <c r="V202" s="11">
        <v>105.4084416</v>
      </c>
      <c r="W202" s="11">
        <v>105.55897883999998</v>
      </c>
      <c r="X202" s="11">
        <v>105.41329764</v>
      </c>
      <c r="Y202" s="11">
        <v>105.37768667999998</v>
      </c>
    </row>
    <row r="203" spans="1:25" ht="11.25">
      <c r="A203" s="10">
        <f t="shared" si="3"/>
        <v>42594</v>
      </c>
      <c r="B203" s="11">
        <v>105.43757783999999</v>
      </c>
      <c r="C203" s="11">
        <v>111.850788</v>
      </c>
      <c r="D203" s="11">
        <v>118.36759368</v>
      </c>
      <c r="E203" s="11">
        <v>127.31565671999998</v>
      </c>
      <c r="F203" s="11">
        <v>126.97573392</v>
      </c>
      <c r="G203" s="11">
        <v>137.23007171999998</v>
      </c>
      <c r="H203" s="11">
        <v>136.5194712</v>
      </c>
      <c r="I203" s="11">
        <v>136.22325276</v>
      </c>
      <c r="J203" s="11">
        <v>135.38477651999997</v>
      </c>
      <c r="K203" s="11">
        <v>137.64930984</v>
      </c>
      <c r="L203" s="11">
        <v>138.12358307999997</v>
      </c>
      <c r="M203" s="11">
        <v>139.13687676</v>
      </c>
      <c r="N203" s="11">
        <v>137.9277228</v>
      </c>
      <c r="O203" s="11">
        <v>124.96371467999998</v>
      </c>
      <c r="P203" s="11">
        <v>124.36804044</v>
      </c>
      <c r="Q203" s="11">
        <v>128.67372923999997</v>
      </c>
      <c r="R203" s="11">
        <v>125.1563376</v>
      </c>
      <c r="S203" s="11">
        <v>122.60044187999999</v>
      </c>
      <c r="T203" s="11">
        <v>109.93265219999998</v>
      </c>
      <c r="U203" s="11">
        <v>108.11001852</v>
      </c>
      <c r="V203" s="11">
        <v>108.20552063999999</v>
      </c>
      <c r="W203" s="11">
        <v>108.68464992000001</v>
      </c>
      <c r="X203" s="11">
        <v>108.6862686</v>
      </c>
      <c r="Y203" s="11">
        <v>104.62823783999998</v>
      </c>
    </row>
    <row r="204" spans="1:25" ht="11.25">
      <c r="A204" s="10">
        <f t="shared" si="3"/>
        <v>42595</v>
      </c>
      <c r="B204" s="11">
        <v>91.95073607999998</v>
      </c>
      <c r="C204" s="11">
        <v>95.63808911999999</v>
      </c>
      <c r="D204" s="11">
        <v>107.92872636</v>
      </c>
      <c r="E204" s="11">
        <v>116.08525488</v>
      </c>
      <c r="F204" s="11">
        <v>121.66646352</v>
      </c>
      <c r="G204" s="11">
        <v>120.95262564</v>
      </c>
      <c r="H204" s="11">
        <v>119.85677927999998</v>
      </c>
      <c r="I204" s="11">
        <v>120.67906871999998</v>
      </c>
      <c r="J204" s="11">
        <v>118.56345396</v>
      </c>
      <c r="K204" s="11">
        <v>119.05553268</v>
      </c>
      <c r="L204" s="11">
        <v>119.63825748</v>
      </c>
      <c r="M204" s="11">
        <v>119.83897379999999</v>
      </c>
      <c r="N204" s="11">
        <v>119.27891051999998</v>
      </c>
      <c r="O204" s="11">
        <v>119.13970403999998</v>
      </c>
      <c r="P204" s="11">
        <v>118.10536752</v>
      </c>
      <c r="Q204" s="11">
        <v>118.43557823999998</v>
      </c>
      <c r="R204" s="11">
        <v>118.0584258</v>
      </c>
      <c r="S204" s="11">
        <v>112.34124803999997</v>
      </c>
      <c r="T204" s="11">
        <v>104.20738103999999</v>
      </c>
      <c r="U204" s="11">
        <v>103.14876431999998</v>
      </c>
      <c r="V204" s="11">
        <v>98.38498907999998</v>
      </c>
      <c r="W204" s="11">
        <v>100.63171691999999</v>
      </c>
      <c r="X204" s="11">
        <v>102.66154163999998</v>
      </c>
      <c r="Y204" s="11">
        <v>102.04644323999999</v>
      </c>
    </row>
    <row r="205" spans="1:25" ht="11.25">
      <c r="A205" s="10">
        <f t="shared" si="3"/>
        <v>42596</v>
      </c>
      <c r="B205" s="11">
        <v>96.52512576</v>
      </c>
      <c r="C205" s="11">
        <v>100.63495428</v>
      </c>
      <c r="D205" s="11">
        <v>93.05953187999998</v>
      </c>
      <c r="E205" s="11">
        <v>104.2753656</v>
      </c>
      <c r="F205" s="11">
        <v>116.40089748</v>
      </c>
      <c r="G205" s="11">
        <v>117.77353811999998</v>
      </c>
      <c r="H205" s="11">
        <v>108.40138092</v>
      </c>
      <c r="I205" s="11">
        <v>113.66047223999998</v>
      </c>
      <c r="J205" s="11">
        <v>108.19418987999998</v>
      </c>
      <c r="K205" s="11">
        <v>111.97057032000001</v>
      </c>
      <c r="L205" s="11">
        <v>111.44288063999998</v>
      </c>
      <c r="M205" s="11">
        <v>111.57075635999998</v>
      </c>
      <c r="N205" s="11">
        <v>110.47814735999998</v>
      </c>
      <c r="O205" s="11">
        <v>111.73100568</v>
      </c>
      <c r="P205" s="11">
        <v>112.40923259999998</v>
      </c>
      <c r="Q205" s="11">
        <v>112.25707667999998</v>
      </c>
      <c r="R205" s="11">
        <v>115.77932435999999</v>
      </c>
      <c r="S205" s="11">
        <v>108.32692164</v>
      </c>
      <c r="T205" s="11">
        <v>102.8994876</v>
      </c>
      <c r="U205" s="11">
        <v>67.60902623999999</v>
      </c>
      <c r="V205" s="11">
        <v>64.20656088</v>
      </c>
      <c r="W205" s="11">
        <v>65.65527947999999</v>
      </c>
      <c r="X205" s="11">
        <v>67.35974952</v>
      </c>
      <c r="Y205" s="11">
        <v>66.11498459999999</v>
      </c>
    </row>
    <row r="206" spans="1:25" ht="11.25">
      <c r="A206" s="10">
        <f t="shared" si="3"/>
        <v>42597</v>
      </c>
      <c r="B206" s="11">
        <v>65.77020576</v>
      </c>
      <c r="C206" s="11">
        <v>98.3105298</v>
      </c>
      <c r="D206" s="11">
        <v>103.55990904</v>
      </c>
      <c r="E206" s="11">
        <v>108.56648628</v>
      </c>
      <c r="F206" s="11">
        <v>108.90317171999997</v>
      </c>
      <c r="G206" s="11">
        <v>113.07774744</v>
      </c>
      <c r="H206" s="11">
        <v>113.68637112</v>
      </c>
      <c r="I206" s="11">
        <v>110.94108983999998</v>
      </c>
      <c r="J206" s="11">
        <v>110.55422531999999</v>
      </c>
      <c r="K206" s="11">
        <v>110.60440439999998</v>
      </c>
      <c r="L206" s="11">
        <v>109.88247311999999</v>
      </c>
      <c r="M206" s="11">
        <v>107.79923196</v>
      </c>
      <c r="N206" s="11">
        <v>108.46127207999997</v>
      </c>
      <c r="O206" s="11">
        <v>107.86236048</v>
      </c>
      <c r="P206" s="11">
        <v>108.75425315999999</v>
      </c>
      <c r="Q206" s="11">
        <v>112.55005776</v>
      </c>
      <c r="R206" s="11">
        <v>114.78869219999999</v>
      </c>
      <c r="S206" s="11">
        <v>108.2977854</v>
      </c>
      <c r="T206" s="11">
        <v>111.26320715999998</v>
      </c>
      <c r="U206" s="11">
        <v>106.75842071999998</v>
      </c>
      <c r="V206" s="11">
        <v>105.55736015999999</v>
      </c>
      <c r="W206" s="11">
        <v>106.09476192000001</v>
      </c>
      <c r="X206" s="11">
        <v>105.06204407999998</v>
      </c>
      <c r="Y206" s="11">
        <v>103.75900668</v>
      </c>
    </row>
    <row r="207" spans="1:25" ht="11.25">
      <c r="A207" s="10">
        <f t="shared" si="3"/>
        <v>42598</v>
      </c>
      <c r="B207" s="11">
        <v>99.98100755999998</v>
      </c>
      <c r="C207" s="11">
        <v>105.69980399999999</v>
      </c>
      <c r="D207" s="11">
        <v>115.99622747999999</v>
      </c>
      <c r="E207" s="11">
        <v>125.20651668</v>
      </c>
      <c r="F207" s="11">
        <v>124.93134107999998</v>
      </c>
      <c r="G207" s="11">
        <v>125.06407284</v>
      </c>
      <c r="H207" s="11">
        <v>124.77432911999999</v>
      </c>
      <c r="I207" s="11">
        <v>123.45510492</v>
      </c>
      <c r="J207" s="11">
        <v>123.08118983999998</v>
      </c>
      <c r="K207" s="11">
        <v>122.83676915999997</v>
      </c>
      <c r="L207" s="11">
        <v>122.42238707999998</v>
      </c>
      <c r="M207" s="11">
        <v>122.20062791999999</v>
      </c>
      <c r="N207" s="11">
        <v>122.01609839999998</v>
      </c>
      <c r="O207" s="11">
        <v>122.02419179999998</v>
      </c>
      <c r="P207" s="11">
        <v>122.48065955999999</v>
      </c>
      <c r="Q207" s="11">
        <v>125.10453983999999</v>
      </c>
      <c r="R207" s="11">
        <v>123.37093355999998</v>
      </c>
      <c r="S207" s="11">
        <v>119.59779047999999</v>
      </c>
      <c r="T207" s="11">
        <v>110.40530676</v>
      </c>
      <c r="U207" s="11">
        <v>105.20448791999999</v>
      </c>
      <c r="V207" s="11">
        <v>104.18148215999999</v>
      </c>
      <c r="W207" s="11">
        <v>102.26658371999999</v>
      </c>
      <c r="X207" s="11">
        <v>101.76317423999998</v>
      </c>
      <c r="Y207" s="11">
        <v>101.13512639999998</v>
      </c>
    </row>
    <row r="208" spans="1:25" ht="11.25">
      <c r="A208" s="10">
        <f t="shared" si="3"/>
        <v>42599</v>
      </c>
      <c r="B208" s="11">
        <v>93.4706766</v>
      </c>
      <c r="C208" s="11">
        <v>100.87451892</v>
      </c>
      <c r="D208" s="11">
        <v>107.37028176</v>
      </c>
      <c r="E208" s="11">
        <v>114.28852007999997</v>
      </c>
      <c r="F208" s="11">
        <v>115.64173655999998</v>
      </c>
      <c r="G208" s="11">
        <v>117.07912439999997</v>
      </c>
      <c r="H208" s="11">
        <v>117.92893139999998</v>
      </c>
      <c r="I208" s="11">
        <v>115.26944016</v>
      </c>
      <c r="J208" s="11">
        <v>114.09265979999999</v>
      </c>
      <c r="K208" s="11">
        <v>113.85795119999997</v>
      </c>
      <c r="L208" s="11">
        <v>113.24447148</v>
      </c>
      <c r="M208" s="11">
        <v>114.33060576</v>
      </c>
      <c r="N208" s="11">
        <v>114.63977364</v>
      </c>
      <c r="O208" s="11">
        <v>113.11173971999999</v>
      </c>
      <c r="P208" s="11">
        <v>112.94501567999998</v>
      </c>
      <c r="Q208" s="11">
        <v>117.77677547999998</v>
      </c>
      <c r="R208" s="11">
        <v>115.77608699999999</v>
      </c>
      <c r="S208" s="11">
        <v>110.97831948</v>
      </c>
      <c r="T208" s="11">
        <v>102.39445943999999</v>
      </c>
      <c r="U208" s="11">
        <v>98.97904464</v>
      </c>
      <c r="V208" s="11">
        <v>96.47656535999998</v>
      </c>
      <c r="W208" s="11">
        <v>97.37817012000001</v>
      </c>
      <c r="X208" s="11">
        <v>96.24347544</v>
      </c>
      <c r="Y208" s="11">
        <v>96.89904083999998</v>
      </c>
    </row>
    <row r="209" spans="1:25" ht="11.25">
      <c r="A209" s="10">
        <f t="shared" si="3"/>
        <v>42600</v>
      </c>
      <c r="B209" s="11">
        <v>89.97109044</v>
      </c>
      <c r="C209" s="11">
        <v>94.00160364</v>
      </c>
      <c r="D209" s="11">
        <v>97.80712032</v>
      </c>
      <c r="E209" s="11">
        <v>100.3905336</v>
      </c>
      <c r="F209" s="11">
        <v>111.86211876</v>
      </c>
      <c r="G209" s="11">
        <v>114.22215419999998</v>
      </c>
      <c r="H209" s="11">
        <v>114.58311984</v>
      </c>
      <c r="I209" s="11">
        <v>114.0279126</v>
      </c>
      <c r="J209" s="11">
        <v>112.58081267999998</v>
      </c>
      <c r="K209" s="11">
        <v>111.29881811999999</v>
      </c>
      <c r="L209" s="11">
        <v>111.8669748</v>
      </c>
      <c r="M209" s="11">
        <v>107.58394751999998</v>
      </c>
      <c r="N209" s="11">
        <v>109.17187259999999</v>
      </c>
      <c r="O209" s="11">
        <v>108.34796447999999</v>
      </c>
      <c r="P209" s="11">
        <v>108.330159</v>
      </c>
      <c r="Q209" s="11">
        <v>114.37107275999999</v>
      </c>
      <c r="R209" s="11">
        <v>114.08456639999999</v>
      </c>
      <c r="S209" s="11">
        <v>105.71113476</v>
      </c>
      <c r="T209" s="11">
        <v>98.92562819999999</v>
      </c>
      <c r="U209" s="11">
        <v>93.19711967999999</v>
      </c>
      <c r="V209" s="11">
        <v>88.96103412</v>
      </c>
      <c r="W209" s="11">
        <v>91.41980903999999</v>
      </c>
      <c r="X209" s="11">
        <v>92.55774107999997</v>
      </c>
      <c r="Y209" s="11">
        <v>92.08670519999998</v>
      </c>
    </row>
    <row r="210" spans="1:25" ht="11.25">
      <c r="A210" s="10">
        <f t="shared" si="3"/>
        <v>42601</v>
      </c>
      <c r="B210" s="11">
        <v>97.27133723999998</v>
      </c>
      <c r="C210" s="11">
        <v>102.98689631999999</v>
      </c>
      <c r="D210" s="11">
        <v>108.75425315999999</v>
      </c>
      <c r="E210" s="11">
        <v>112.74753671999999</v>
      </c>
      <c r="F210" s="11">
        <v>114.92951735999998</v>
      </c>
      <c r="G210" s="11">
        <v>114.85991411999998</v>
      </c>
      <c r="H210" s="11">
        <v>115.09462271999998</v>
      </c>
      <c r="I210" s="11">
        <v>114.47790563999999</v>
      </c>
      <c r="J210" s="11">
        <v>116.04316919999998</v>
      </c>
      <c r="K210" s="11">
        <v>115.76313755999999</v>
      </c>
      <c r="L210" s="11">
        <v>115.35523019999998</v>
      </c>
      <c r="M210" s="11">
        <v>113.02271231999998</v>
      </c>
      <c r="N210" s="11">
        <v>115.22735447999999</v>
      </c>
      <c r="O210" s="11">
        <v>113.8903248</v>
      </c>
      <c r="P210" s="11">
        <v>114.49732979999999</v>
      </c>
      <c r="Q210" s="11">
        <v>120.61270283999998</v>
      </c>
      <c r="R210" s="11">
        <v>114.90523715999998</v>
      </c>
      <c r="S210" s="11">
        <v>112.5711006</v>
      </c>
      <c r="T210" s="11">
        <v>104.48093795999999</v>
      </c>
      <c r="U210" s="11">
        <v>99.76896047999999</v>
      </c>
      <c r="V210" s="11">
        <v>99.34972235999999</v>
      </c>
      <c r="W210" s="11">
        <v>98.51772084</v>
      </c>
      <c r="X210" s="11">
        <v>90.83060952</v>
      </c>
      <c r="Y210" s="11">
        <v>90.99409619999999</v>
      </c>
    </row>
    <row r="211" spans="1:25" ht="11.25">
      <c r="A211" s="10">
        <f t="shared" si="3"/>
        <v>42602</v>
      </c>
      <c r="B211" s="11">
        <v>103.28958947999999</v>
      </c>
      <c r="C211" s="11">
        <v>111.45421139999998</v>
      </c>
      <c r="D211" s="11">
        <v>115.86835176</v>
      </c>
      <c r="E211" s="11">
        <v>120.15461639999998</v>
      </c>
      <c r="F211" s="11">
        <v>123.44215548</v>
      </c>
      <c r="G211" s="11">
        <v>121.97239403999998</v>
      </c>
      <c r="H211" s="11">
        <v>121.52563835999999</v>
      </c>
      <c r="I211" s="11">
        <v>121.08535739999999</v>
      </c>
      <c r="J211" s="11">
        <v>121.83642491999998</v>
      </c>
      <c r="K211" s="11">
        <v>119.89886496</v>
      </c>
      <c r="L211" s="11">
        <v>121.29578579999999</v>
      </c>
      <c r="M211" s="11">
        <v>120.53500619999998</v>
      </c>
      <c r="N211" s="11">
        <v>118.55374187999999</v>
      </c>
      <c r="O211" s="11">
        <v>118.23971796000001</v>
      </c>
      <c r="P211" s="11">
        <v>118.487376</v>
      </c>
      <c r="Q211" s="11">
        <v>120.55119299999998</v>
      </c>
      <c r="R211" s="11">
        <v>120.72277307999998</v>
      </c>
      <c r="S211" s="11">
        <v>115.25487204</v>
      </c>
      <c r="T211" s="11">
        <v>112.76696087999998</v>
      </c>
      <c r="U211" s="11">
        <v>108.18285912</v>
      </c>
      <c r="V211" s="11">
        <v>108.06631415999999</v>
      </c>
      <c r="W211" s="11">
        <v>107.53214976</v>
      </c>
      <c r="X211" s="11">
        <v>107.10967428000001</v>
      </c>
      <c r="Y211" s="11">
        <v>91.06208076</v>
      </c>
    </row>
    <row r="212" spans="1:25" ht="11.25">
      <c r="A212" s="10">
        <f t="shared" si="3"/>
        <v>42603</v>
      </c>
      <c r="B212" s="11">
        <v>86.37114611999999</v>
      </c>
      <c r="C212" s="11">
        <v>89.3025756</v>
      </c>
      <c r="D212" s="11">
        <v>92.66781132</v>
      </c>
      <c r="E212" s="11">
        <v>100.92631667999999</v>
      </c>
      <c r="F212" s="11">
        <v>101.0784726</v>
      </c>
      <c r="G212" s="11">
        <v>103.47897503999998</v>
      </c>
      <c r="H212" s="11">
        <v>98.54523839999999</v>
      </c>
      <c r="I212" s="11">
        <v>97.61773476</v>
      </c>
      <c r="J212" s="11">
        <v>95.99581739999998</v>
      </c>
      <c r="K212" s="11">
        <v>95.22694439999998</v>
      </c>
      <c r="L212" s="11">
        <v>95.42604203999998</v>
      </c>
      <c r="M212" s="11">
        <v>95.29007292</v>
      </c>
      <c r="N212" s="11">
        <v>94.86436007999998</v>
      </c>
      <c r="O212" s="11">
        <v>96.29041715999999</v>
      </c>
      <c r="P212" s="11">
        <v>95.17676531999999</v>
      </c>
      <c r="Q212" s="11">
        <v>97.85406203999999</v>
      </c>
      <c r="R212" s="11">
        <v>106.89762719999997</v>
      </c>
      <c r="S212" s="11">
        <v>109.69956228000001</v>
      </c>
      <c r="T212" s="11">
        <v>94.10358047999999</v>
      </c>
      <c r="U212" s="11">
        <v>91.11064115999999</v>
      </c>
      <c r="V212" s="11">
        <v>88.96750884</v>
      </c>
      <c r="W212" s="11">
        <v>87.66123407999997</v>
      </c>
      <c r="X212" s="11">
        <v>88.15493147999999</v>
      </c>
      <c r="Y212" s="11">
        <v>85.88230476</v>
      </c>
    </row>
    <row r="213" spans="1:25" ht="11.25">
      <c r="A213" s="10">
        <f t="shared" si="3"/>
        <v>42604</v>
      </c>
      <c r="B213" s="11">
        <v>100.55563896</v>
      </c>
      <c r="C213" s="11">
        <v>104.30288315999998</v>
      </c>
      <c r="D213" s="11">
        <v>115.43292683999998</v>
      </c>
      <c r="E213" s="11">
        <v>116.68416647999999</v>
      </c>
      <c r="F213" s="11">
        <v>123.01644263999998</v>
      </c>
      <c r="G213" s="11">
        <v>123.52632683999998</v>
      </c>
      <c r="H213" s="11">
        <v>133.76447783999998</v>
      </c>
      <c r="I213" s="11">
        <v>123.86301228</v>
      </c>
      <c r="J213" s="11">
        <v>123.14917439999998</v>
      </c>
      <c r="K213" s="11">
        <v>121.84775567999999</v>
      </c>
      <c r="L213" s="11">
        <v>121.31197259999999</v>
      </c>
      <c r="M213" s="11">
        <v>121.53049439999998</v>
      </c>
      <c r="N213" s="11">
        <v>121.43175491999999</v>
      </c>
      <c r="O213" s="11">
        <v>120.74867195999998</v>
      </c>
      <c r="P213" s="11">
        <v>119.99436707999999</v>
      </c>
      <c r="Q213" s="11">
        <v>134.68712544</v>
      </c>
      <c r="R213" s="11">
        <v>131.57764115999998</v>
      </c>
      <c r="S213" s="11">
        <v>117.23289899999999</v>
      </c>
      <c r="T213" s="11">
        <v>112.42056335999999</v>
      </c>
      <c r="U213" s="11">
        <v>101.95255979999999</v>
      </c>
      <c r="V213" s="11">
        <v>105.14459676000001</v>
      </c>
      <c r="W213" s="11">
        <v>97.08842639999999</v>
      </c>
      <c r="X213" s="11">
        <v>99.44036844</v>
      </c>
      <c r="Y213" s="11">
        <v>100.43747531999999</v>
      </c>
    </row>
    <row r="214" spans="1:25" ht="11.25">
      <c r="A214" s="10">
        <f t="shared" si="3"/>
        <v>42605</v>
      </c>
      <c r="B214" s="11">
        <v>100.57344444</v>
      </c>
      <c r="C214" s="11">
        <v>117.07750571999998</v>
      </c>
      <c r="D214" s="11">
        <v>118.81434936</v>
      </c>
      <c r="E214" s="11">
        <v>122.22005207999999</v>
      </c>
      <c r="F214" s="11">
        <v>124.05887255999998</v>
      </c>
      <c r="G214" s="11">
        <v>123.47776643999998</v>
      </c>
      <c r="H214" s="11">
        <v>124.66911491999998</v>
      </c>
      <c r="I214" s="11">
        <v>124.57685015999999</v>
      </c>
      <c r="J214" s="11">
        <v>121.97886876</v>
      </c>
      <c r="K214" s="11">
        <v>122.10998183999999</v>
      </c>
      <c r="L214" s="11">
        <v>122.9144658</v>
      </c>
      <c r="M214" s="11">
        <v>120.14166696</v>
      </c>
      <c r="N214" s="11">
        <v>118.59420887999998</v>
      </c>
      <c r="O214" s="11">
        <v>118.52298695999998</v>
      </c>
      <c r="P214" s="11">
        <v>121.85099303999999</v>
      </c>
      <c r="Q214" s="11">
        <v>123.95042099999999</v>
      </c>
      <c r="R214" s="11">
        <v>122.55997487999998</v>
      </c>
      <c r="S214" s="11">
        <v>119.88591552</v>
      </c>
      <c r="T214" s="11">
        <v>116.15000207999998</v>
      </c>
      <c r="U214" s="11">
        <v>112.3282986</v>
      </c>
      <c r="V214" s="11">
        <v>108.95173212</v>
      </c>
      <c r="W214" s="11">
        <v>111.02526119999999</v>
      </c>
      <c r="X214" s="11">
        <v>111.53676407999998</v>
      </c>
      <c r="Y214" s="11">
        <v>112.22470307999998</v>
      </c>
    </row>
    <row r="215" spans="1:25" ht="11.25">
      <c r="A215" s="10">
        <f t="shared" si="3"/>
        <v>42606</v>
      </c>
      <c r="B215" s="11">
        <v>83.73917243999999</v>
      </c>
      <c r="C215" s="11">
        <v>88.01896235999999</v>
      </c>
      <c r="D215" s="11">
        <v>129.63684383999998</v>
      </c>
      <c r="E215" s="11">
        <v>130.29240923999998</v>
      </c>
      <c r="F215" s="11">
        <v>127.33669955999999</v>
      </c>
      <c r="G215" s="11">
        <v>125.38942751999998</v>
      </c>
      <c r="H215" s="11">
        <v>126.70217699999999</v>
      </c>
      <c r="I215" s="11">
        <v>140.38487904</v>
      </c>
      <c r="J215" s="11">
        <v>107.43017292</v>
      </c>
      <c r="K215" s="11">
        <v>132.89848404</v>
      </c>
      <c r="L215" s="11">
        <v>140.75070072</v>
      </c>
      <c r="M215" s="11">
        <v>140.76365016</v>
      </c>
      <c r="N215" s="11">
        <v>140.17606932</v>
      </c>
      <c r="O215" s="11">
        <v>125.28583199999998</v>
      </c>
      <c r="P215" s="11">
        <v>126.41728932</v>
      </c>
      <c r="Q215" s="11">
        <v>137.54571432</v>
      </c>
      <c r="R215" s="11">
        <v>126.41890799999999</v>
      </c>
      <c r="S215" s="11">
        <v>126.19876751999999</v>
      </c>
      <c r="T215" s="11">
        <v>119.11704252</v>
      </c>
      <c r="U215" s="11">
        <v>68.28725315999999</v>
      </c>
      <c r="V215" s="11">
        <v>68.66602427999999</v>
      </c>
      <c r="W215" s="11">
        <v>112.87217507999998</v>
      </c>
      <c r="X215" s="11">
        <v>113.10202763999999</v>
      </c>
      <c r="Y215" s="11">
        <v>114.02953127999999</v>
      </c>
    </row>
    <row r="216" spans="1:25" ht="11.25">
      <c r="A216" s="10">
        <f t="shared" si="3"/>
        <v>42607</v>
      </c>
      <c r="B216" s="11">
        <v>109.40658119999999</v>
      </c>
      <c r="C216" s="11">
        <v>112.79447844</v>
      </c>
      <c r="D216" s="11">
        <v>115.19821823999999</v>
      </c>
      <c r="E216" s="11">
        <v>117.97911048</v>
      </c>
      <c r="F216" s="11">
        <v>120.51558203999998</v>
      </c>
      <c r="G216" s="11">
        <v>123.74646732</v>
      </c>
      <c r="H216" s="11">
        <v>125.78114807999998</v>
      </c>
      <c r="I216" s="11">
        <v>128.39855364</v>
      </c>
      <c r="J216" s="11">
        <v>129.46850111999998</v>
      </c>
      <c r="K216" s="11">
        <v>128.95861692</v>
      </c>
      <c r="L216" s="11">
        <v>129.27587819999997</v>
      </c>
      <c r="M216" s="11">
        <v>125.46550547999999</v>
      </c>
      <c r="N216" s="11">
        <v>122.10674447999999</v>
      </c>
      <c r="O216" s="11">
        <v>125.10939587999998</v>
      </c>
      <c r="P216" s="11">
        <v>120.77780819999998</v>
      </c>
      <c r="Q216" s="11">
        <v>127.18454363999999</v>
      </c>
      <c r="R216" s="11">
        <v>120.80046971999998</v>
      </c>
      <c r="S216" s="11">
        <v>115.44425759999999</v>
      </c>
      <c r="T216" s="11">
        <v>113.26389563999999</v>
      </c>
      <c r="U216" s="11">
        <v>106.98017988</v>
      </c>
      <c r="V216" s="11">
        <v>102.54499668</v>
      </c>
      <c r="W216" s="11">
        <v>106.48162644</v>
      </c>
      <c r="X216" s="11">
        <v>105.97821696</v>
      </c>
      <c r="Y216" s="11">
        <v>106.67101199999999</v>
      </c>
    </row>
    <row r="217" spans="1:25" ht="11.25">
      <c r="A217" s="10">
        <f t="shared" si="3"/>
        <v>42608</v>
      </c>
      <c r="B217" s="11">
        <v>113.92107971999997</v>
      </c>
      <c r="C217" s="11">
        <v>117.799437</v>
      </c>
      <c r="D217" s="11">
        <v>121.21161444</v>
      </c>
      <c r="E217" s="11">
        <v>122.21357735999999</v>
      </c>
      <c r="F217" s="11">
        <v>124.85202575999999</v>
      </c>
      <c r="G217" s="11">
        <v>126.69893963999998</v>
      </c>
      <c r="H217" s="11">
        <v>126.86404499999999</v>
      </c>
      <c r="I217" s="11">
        <v>124.18836696</v>
      </c>
      <c r="J217" s="11">
        <v>123.42758735999999</v>
      </c>
      <c r="K217" s="11">
        <v>126.80577251999998</v>
      </c>
      <c r="L217" s="11">
        <v>126.22466639999998</v>
      </c>
      <c r="M217" s="11">
        <v>122.05818407999998</v>
      </c>
      <c r="N217" s="11">
        <v>123.45672359999999</v>
      </c>
      <c r="O217" s="11">
        <v>123.24953255999998</v>
      </c>
      <c r="P217" s="11">
        <v>121.38157583999998</v>
      </c>
      <c r="Q217" s="11">
        <v>126.57915732</v>
      </c>
      <c r="R217" s="11">
        <v>121.41394944</v>
      </c>
      <c r="S217" s="11">
        <v>120.54633695999999</v>
      </c>
      <c r="T217" s="11">
        <v>114.97969644</v>
      </c>
      <c r="U217" s="11">
        <v>113.45004383999999</v>
      </c>
      <c r="V217" s="11">
        <v>110.81321411999998</v>
      </c>
      <c r="W217" s="11">
        <v>109.78049628</v>
      </c>
      <c r="X217" s="11">
        <v>110.53480115999999</v>
      </c>
      <c r="Y217" s="11">
        <v>110.59307364</v>
      </c>
    </row>
    <row r="218" spans="1:25" ht="11.25">
      <c r="A218" s="10">
        <f t="shared" si="3"/>
        <v>42609</v>
      </c>
      <c r="B218" s="11">
        <v>99.6216606</v>
      </c>
      <c r="C218" s="11">
        <v>99.75277367999999</v>
      </c>
      <c r="D218" s="11">
        <v>107.11776767999999</v>
      </c>
      <c r="E218" s="11">
        <v>115.12375895999999</v>
      </c>
      <c r="F218" s="11">
        <v>117.44332739999997</v>
      </c>
      <c r="G218" s="11">
        <v>117.53559216</v>
      </c>
      <c r="H218" s="11">
        <v>119.68358051999999</v>
      </c>
      <c r="I218" s="11">
        <v>116.26816572</v>
      </c>
      <c r="J218" s="11">
        <v>117.06617495999998</v>
      </c>
      <c r="K218" s="11">
        <v>117.18757595999999</v>
      </c>
      <c r="L218" s="11">
        <v>117.51131195999999</v>
      </c>
      <c r="M218" s="11">
        <v>117.4028604</v>
      </c>
      <c r="N218" s="11">
        <v>117.10664196</v>
      </c>
      <c r="O218" s="11">
        <v>117.2895528</v>
      </c>
      <c r="P218" s="11">
        <v>116.94962999999998</v>
      </c>
      <c r="Q218" s="11">
        <v>121.21647048</v>
      </c>
      <c r="R218" s="11">
        <v>118.09241807999997</v>
      </c>
      <c r="S218" s="11">
        <v>101.74375007999998</v>
      </c>
      <c r="T218" s="11">
        <v>96.89580347999998</v>
      </c>
      <c r="U218" s="11">
        <v>99.05835996</v>
      </c>
      <c r="V218" s="11">
        <v>95.24151251999999</v>
      </c>
      <c r="W218" s="11">
        <v>98.0272608</v>
      </c>
      <c r="X218" s="11">
        <v>100.53135875999999</v>
      </c>
      <c r="Y218" s="11">
        <v>97.54003812</v>
      </c>
    </row>
    <row r="219" spans="1:25" ht="11.25">
      <c r="A219" s="10">
        <f t="shared" si="3"/>
        <v>42610</v>
      </c>
      <c r="B219" s="11">
        <v>91.67070444</v>
      </c>
      <c r="C219" s="11">
        <v>113.62162392</v>
      </c>
      <c r="D219" s="11">
        <v>116.79585539999998</v>
      </c>
      <c r="E219" s="11">
        <v>119.56541687999999</v>
      </c>
      <c r="F219" s="11">
        <v>122.18282244</v>
      </c>
      <c r="G219" s="11">
        <v>146.05835244</v>
      </c>
      <c r="H219" s="11">
        <v>143.56234787999998</v>
      </c>
      <c r="I219" s="11">
        <v>119.47800815999999</v>
      </c>
      <c r="J219" s="11">
        <v>119.42459171999997</v>
      </c>
      <c r="K219" s="11">
        <v>119.62207068</v>
      </c>
      <c r="L219" s="11">
        <v>119.64958823999999</v>
      </c>
      <c r="M219" s="11">
        <v>118.36759368</v>
      </c>
      <c r="N219" s="11">
        <v>115.17717539999997</v>
      </c>
      <c r="O219" s="11">
        <v>116.59190172</v>
      </c>
      <c r="P219" s="11">
        <v>109.60244148</v>
      </c>
      <c r="Q219" s="11">
        <v>115.10595347999998</v>
      </c>
      <c r="R219" s="11">
        <v>111.03173592</v>
      </c>
      <c r="S219" s="11">
        <v>102.39122207999998</v>
      </c>
      <c r="T219" s="11">
        <v>99.5002596</v>
      </c>
      <c r="U219" s="11">
        <v>95.65265723999998</v>
      </c>
      <c r="V219" s="11">
        <v>91.52016719999999</v>
      </c>
      <c r="W219" s="11">
        <v>91.77591863999999</v>
      </c>
      <c r="X219" s="11">
        <v>91.94749871999998</v>
      </c>
      <c r="Y219" s="11">
        <v>91.97987232</v>
      </c>
    </row>
    <row r="220" spans="1:25" ht="11.25">
      <c r="A220" s="10">
        <f t="shared" si="3"/>
        <v>42611</v>
      </c>
      <c r="B220" s="11">
        <v>108.09383171999998</v>
      </c>
      <c r="C220" s="11">
        <v>116.70197195999998</v>
      </c>
      <c r="D220" s="11">
        <v>120.53015015999999</v>
      </c>
      <c r="E220" s="11">
        <v>121.00927943999999</v>
      </c>
      <c r="F220" s="11">
        <v>121.51754495999998</v>
      </c>
      <c r="G220" s="11">
        <v>120.42655463999999</v>
      </c>
      <c r="H220" s="11">
        <v>146.12471832</v>
      </c>
      <c r="I220" s="11">
        <v>120.51234468</v>
      </c>
      <c r="J220" s="11">
        <v>120.56090507999997</v>
      </c>
      <c r="K220" s="11">
        <v>120.09958128</v>
      </c>
      <c r="L220" s="11">
        <v>119.98951103999997</v>
      </c>
      <c r="M220" s="11">
        <v>120.69201815999998</v>
      </c>
      <c r="N220" s="11">
        <v>120.02188464</v>
      </c>
      <c r="O220" s="11">
        <v>119.67548711999999</v>
      </c>
      <c r="P220" s="11">
        <v>119.92961987999998</v>
      </c>
      <c r="Q220" s="11">
        <v>121.34758355999999</v>
      </c>
      <c r="R220" s="11">
        <v>123.25924463999999</v>
      </c>
      <c r="S220" s="11">
        <v>117.70555355999997</v>
      </c>
      <c r="T220" s="11">
        <v>113.88870612</v>
      </c>
      <c r="U220" s="11">
        <v>97.01234844</v>
      </c>
      <c r="V220" s="11">
        <v>105.57354695999999</v>
      </c>
      <c r="W220" s="11">
        <v>107.42207952</v>
      </c>
      <c r="X220" s="11">
        <v>104.1944316</v>
      </c>
      <c r="Y220" s="11">
        <v>104.63471256</v>
      </c>
    </row>
    <row r="221" spans="1:25" ht="11.25">
      <c r="A221" s="10">
        <f t="shared" si="3"/>
        <v>42612</v>
      </c>
      <c r="B221" s="11">
        <v>111.47363555999999</v>
      </c>
      <c r="C221" s="11">
        <v>117.32354507999997</v>
      </c>
      <c r="D221" s="11">
        <v>120.53824355999998</v>
      </c>
      <c r="E221" s="11">
        <v>120.99471131999998</v>
      </c>
      <c r="F221" s="11">
        <v>146.53748172</v>
      </c>
      <c r="G221" s="11">
        <v>146.70420576</v>
      </c>
      <c r="H221" s="11">
        <v>147.27398112</v>
      </c>
      <c r="I221" s="11">
        <v>121.80081396</v>
      </c>
      <c r="J221" s="11">
        <v>121.53535044</v>
      </c>
      <c r="K221" s="11">
        <v>121.42528019999999</v>
      </c>
      <c r="L221" s="11">
        <v>121.42528019999999</v>
      </c>
      <c r="M221" s="11">
        <v>121.11934967999998</v>
      </c>
      <c r="N221" s="11">
        <v>120.81665651999998</v>
      </c>
      <c r="O221" s="11">
        <v>118.892046</v>
      </c>
      <c r="P221" s="11">
        <v>119.53789931999998</v>
      </c>
      <c r="Q221" s="11">
        <v>127.62158723999998</v>
      </c>
      <c r="R221" s="11">
        <v>130.23575544</v>
      </c>
      <c r="S221" s="11">
        <v>117.64566239999998</v>
      </c>
      <c r="T221" s="11">
        <v>114.05704884</v>
      </c>
      <c r="U221" s="11">
        <v>111.72129360000001</v>
      </c>
      <c r="V221" s="11">
        <v>109.67690076</v>
      </c>
      <c r="W221" s="11">
        <v>110.60116703999999</v>
      </c>
      <c r="X221" s="11">
        <v>106.99798535999999</v>
      </c>
      <c r="Y221" s="11">
        <v>109.21395828</v>
      </c>
    </row>
    <row r="222" spans="1:25" ht="11.25">
      <c r="A222" s="10">
        <f t="shared" si="3"/>
        <v>42613</v>
      </c>
      <c r="B222" s="11">
        <v>112.33477331999998</v>
      </c>
      <c r="C222" s="11">
        <v>121.22618255999998</v>
      </c>
      <c r="D222" s="11">
        <v>126.23114111999999</v>
      </c>
      <c r="E222" s="11">
        <v>125.94301607999999</v>
      </c>
      <c r="F222" s="11">
        <v>126.89965596</v>
      </c>
      <c r="G222" s="11">
        <v>146.90006603999998</v>
      </c>
      <c r="H222" s="11">
        <v>146.60708495999998</v>
      </c>
      <c r="I222" s="11">
        <v>162.93147276</v>
      </c>
      <c r="J222" s="11">
        <v>127.14893268</v>
      </c>
      <c r="K222" s="11">
        <v>127.18778099999999</v>
      </c>
      <c r="L222" s="11">
        <v>144.77635787999998</v>
      </c>
      <c r="M222" s="11">
        <v>127.17645023999998</v>
      </c>
      <c r="N222" s="11">
        <v>127.18454363999999</v>
      </c>
      <c r="O222" s="11">
        <v>125.84103923999999</v>
      </c>
      <c r="P222" s="11">
        <v>125.02522451999998</v>
      </c>
      <c r="Q222" s="11">
        <v>126.35092344</v>
      </c>
      <c r="R222" s="11">
        <v>124.83098292</v>
      </c>
      <c r="S222" s="11">
        <v>113.73169415999998</v>
      </c>
      <c r="T222" s="11">
        <v>110.92166567999999</v>
      </c>
      <c r="U222" s="11">
        <v>107.24240603999999</v>
      </c>
      <c r="V222" s="11">
        <v>106.26148595999999</v>
      </c>
      <c r="W222" s="11">
        <v>102.17270028</v>
      </c>
      <c r="X222" s="11">
        <v>103.28797079999998</v>
      </c>
      <c r="Y222" s="11">
        <v>106.17245855999998</v>
      </c>
    </row>
    <row r="224" spans="1:25" s="34" customFormat="1" ht="15">
      <c r="A224" s="35" t="s">
        <v>111</v>
      </c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</row>
    <row r="226" spans="1:25" ht="12.75">
      <c r="A226" s="131" t="s">
        <v>90</v>
      </c>
      <c r="B226" s="132"/>
      <c r="C226" s="132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32"/>
      <c r="T226" s="132"/>
      <c r="U226" s="132"/>
      <c r="V226" s="132"/>
      <c r="W226" s="132"/>
      <c r="X226" s="132"/>
      <c r="Y226" s="133"/>
    </row>
    <row r="227" spans="1:25" ht="12.75">
      <c r="A227" s="23" t="s">
        <v>22</v>
      </c>
      <c r="B227" s="22" t="s">
        <v>23</v>
      </c>
      <c r="C227" s="8" t="s">
        <v>24</v>
      </c>
      <c r="D227" s="9" t="s">
        <v>25</v>
      </c>
      <c r="E227" s="6" t="s">
        <v>26</v>
      </c>
      <c r="F227" s="6" t="s">
        <v>27</v>
      </c>
      <c r="G227" s="8" t="s">
        <v>28</v>
      </c>
      <c r="H227" s="9" t="s">
        <v>29</v>
      </c>
      <c r="I227" s="6" t="s">
        <v>30</v>
      </c>
      <c r="J227" s="6" t="s">
        <v>31</v>
      </c>
      <c r="K227" s="6" t="s">
        <v>32</v>
      </c>
      <c r="L227" s="6" t="s">
        <v>33</v>
      </c>
      <c r="M227" s="6" t="s">
        <v>34</v>
      </c>
      <c r="N227" s="6" t="s">
        <v>35</v>
      </c>
      <c r="O227" s="6" t="s">
        <v>36</v>
      </c>
      <c r="P227" s="6" t="s">
        <v>37</v>
      </c>
      <c r="Q227" s="6" t="s">
        <v>38</v>
      </c>
      <c r="R227" s="6" t="s">
        <v>39</v>
      </c>
      <c r="S227" s="6" t="s">
        <v>40</v>
      </c>
      <c r="T227" s="6" t="s">
        <v>41</v>
      </c>
      <c r="U227" s="6" t="s">
        <v>42</v>
      </c>
      <c r="V227" s="6" t="s">
        <v>43</v>
      </c>
      <c r="W227" s="6" t="s">
        <v>44</v>
      </c>
      <c r="X227" s="6" t="s">
        <v>45</v>
      </c>
      <c r="Y227" s="6" t="s">
        <v>64</v>
      </c>
    </row>
    <row r="228" spans="1:25" ht="11.25">
      <c r="A228" s="10">
        <f aca="true" t="shared" si="4" ref="A228:A258">A192</f>
        <v>42583</v>
      </c>
      <c r="B228" s="11">
        <v>54.48481144000001</v>
      </c>
      <c r="C228" s="11">
        <v>56.588396800000005</v>
      </c>
      <c r="D228" s="11">
        <v>59.3243924</v>
      </c>
      <c r="E228" s="11">
        <v>60.5922928</v>
      </c>
      <c r="F228" s="11">
        <v>86.46054088</v>
      </c>
      <c r="G228" s="11">
        <v>84.70190656</v>
      </c>
      <c r="H228" s="11">
        <v>86.59400408</v>
      </c>
      <c r="I228" s="11">
        <v>86.45746096</v>
      </c>
      <c r="J228" s="11">
        <v>86.31270472</v>
      </c>
      <c r="K228" s="11">
        <v>83.50073776</v>
      </c>
      <c r="L228" s="11">
        <v>83.64138744</v>
      </c>
      <c r="M228" s="11">
        <v>83.58902880000001</v>
      </c>
      <c r="N228" s="11">
        <v>64.52124408</v>
      </c>
      <c r="O228" s="11">
        <v>70.89770512000001</v>
      </c>
      <c r="P228" s="11">
        <v>84.06230984</v>
      </c>
      <c r="Q228" s="11">
        <v>83.19993224</v>
      </c>
      <c r="R228" s="11">
        <v>82.9987108</v>
      </c>
      <c r="S228" s="11">
        <v>62.75234336</v>
      </c>
      <c r="T228" s="11">
        <v>58.09139776000001</v>
      </c>
      <c r="U228" s="11">
        <v>55.69727328</v>
      </c>
      <c r="V228" s="11">
        <v>54.280510080000006</v>
      </c>
      <c r="W228" s="11">
        <v>53.80825568</v>
      </c>
      <c r="X228" s="11">
        <v>54.64907383999999</v>
      </c>
      <c r="Y228" s="11">
        <v>54.4529856</v>
      </c>
    </row>
    <row r="229" spans="1:25" ht="11.25">
      <c r="A229" s="10">
        <f t="shared" si="4"/>
        <v>42584</v>
      </c>
      <c r="B229" s="11">
        <v>70.48088928</v>
      </c>
      <c r="C229" s="11">
        <v>72.49310367999999</v>
      </c>
      <c r="D229" s="11">
        <v>75.61819583999998</v>
      </c>
      <c r="E229" s="11">
        <v>79.4208704</v>
      </c>
      <c r="F229" s="11">
        <v>80.18879712</v>
      </c>
      <c r="G229" s="11">
        <v>79.99168223999999</v>
      </c>
      <c r="H229" s="11">
        <v>81.95667119999999</v>
      </c>
      <c r="I229" s="11">
        <v>82.89810008</v>
      </c>
      <c r="J229" s="11">
        <v>82.78003648</v>
      </c>
      <c r="K229" s="11">
        <v>82.73897088</v>
      </c>
      <c r="L229" s="11">
        <v>82.57060192</v>
      </c>
      <c r="M229" s="11">
        <v>82.72151799999999</v>
      </c>
      <c r="N229" s="11">
        <v>79.62517176</v>
      </c>
      <c r="O229" s="11">
        <v>82.04290895999999</v>
      </c>
      <c r="P229" s="11">
        <v>80.04917408</v>
      </c>
      <c r="Q229" s="11">
        <v>80.93208448000001</v>
      </c>
      <c r="R229" s="11">
        <v>81.52342912</v>
      </c>
      <c r="S229" s="11">
        <v>78.96914880000001</v>
      </c>
      <c r="T229" s="11">
        <v>72.301122</v>
      </c>
      <c r="U229" s="11">
        <v>70.07125992</v>
      </c>
      <c r="V229" s="11">
        <v>68.99328792</v>
      </c>
      <c r="W229" s="11">
        <v>68.26232024</v>
      </c>
      <c r="X229" s="11">
        <v>68.54669951999999</v>
      </c>
      <c r="Y229" s="11">
        <v>67.95432824</v>
      </c>
    </row>
    <row r="230" spans="1:25" ht="11.25">
      <c r="A230" s="10">
        <f t="shared" si="4"/>
        <v>42585</v>
      </c>
      <c r="B230" s="11">
        <v>71.71491055999999</v>
      </c>
      <c r="C230" s="11">
        <v>74.32154951999999</v>
      </c>
      <c r="D230" s="11">
        <v>78.67450312</v>
      </c>
      <c r="E230" s="11">
        <v>83.10753464</v>
      </c>
      <c r="F230" s="11">
        <v>83.26666383999999</v>
      </c>
      <c r="G230" s="11">
        <v>82.71227823999999</v>
      </c>
      <c r="H230" s="11">
        <v>82.21949104000001</v>
      </c>
      <c r="I230" s="11">
        <v>83.31388928</v>
      </c>
      <c r="J230" s="11">
        <v>83.11266783999999</v>
      </c>
      <c r="K230" s="11">
        <v>82.23078408</v>
      </c>
      <c r="L230" s="11">
        <v>82.48333752</v>
      </c>
      <c r="M230" s="11">
        <v>82.24413039999999</v>
      </c>
      <c r="N230" s="11">
        <v>82.52234983999999</v>
      </c>
      <c r="O230" s="11">
        <v>82.69995856</v>
      </c>
      <c r="P230" s="11">
        <v>83.03258991999999</v>
      </c>
      <c r="Q230" s="11">
        <v>82.51003016</v>
      </c>
      <c r="R230" s="11">
        <v>82.48128424</v>
      </c>
      <c r="S230" s="11">
        <v>81.69898456</v>
      </c>
      <c r="T230" s="11">
        <v>79.17037024</v>
      </c>
      <c r="U230" s="11">
        <v>75.35126944000001</v>
      </c>
      <c r="V230" s="11">
        <v>73.66757984</v>
      </c>
      <c r="W230" s="11">
        <v>72.78672272</v>
      </c>
      <c r="X230" s="11">
        <v>73.70659216000001</v>
      </c>
      <c r="Y230" s="11">
        <v>73.67579296</v>
      </c>
    </row>
    <row r="231" spans="1:25" ht="11.25">
      <c r="A231" s="10">
        <f t="shared" si="4"/>
        <v>42586</v>
      </c>
      <c r="B231" s="11">
        <v>70.41005111999999</v>
      </c>
      <c r="C231" s="11">
        <v>75.29788416</v>
      </c>
      <c r="D231" s="11">
        <v>79.82639319999998</v>
      </c>
      <c r="E231" s="11">
        <v>82.52029655999999</v>
      </c>
      <c r="F231" s="11">
        <v>82.14557296</v>
      </c>
      <c r="G231" s="11">
        <v>81.67845176</v>
      </c>
      <c r="H231" s="11">
        <v>81.99055032</v>
      </c>
      <c r="I231" s="11">
        <v>82.76258359999999</v>
      </c>
      <c r="J231" s="11">
        <v>82.58805480000001</v>
      </c>
      <c r="K231" s="11">
        <v>82.30880872</v>
      </c>
      <c r="L231" s="11">
        <v>82.43097888</v>
      </c>
      <c r="M231" s="11">
        <v>82.31394191999999</v>
      </c>
      <c r="N231" s="11">
        <v>82.07678808</v>
      </c>
      <c r="O231" s="11">
        <v>82.54904248</v>
      </c>
      <c r="P231" s="11">
        <v>80.4526436</v>
      </c>
      <c r="Q231" s="11">
        <v>81.309888</v>
      </c>
      <c r="R231" s="11">
        <v>81.63430623999999</v>
      </c>
      <c r="S231" s="11">
        <v>80.84071352</v>
      </c>
      <c r="T231" s="11">
        <v>76.80601832</v>
      </c>
      <c r="U231" s="11">
        <v>72.224124</v>
      </c>
      <c r="V231" s="11">
        <v>71.09174008</v>
      </c>
      <c r="W231" s="11">
        <v>70.2529752</v>
      </c>
      <c r="X231" s="11">
        <v>69.35671848</v>
      </c>
      <c r="Y231" s="11">
        <v>68.92963624000001</v>
      </c>
    </row>
    <row r="232" spans="1:25" ht="11.25">
      <c r="A232" s="10">
        <f t="shared" si="4"/>
        <v>42587</v>
      </c>
      <c r="B232" s="11">
        <v>62.819074959999995</v>
      </c>
      <c r="C232" s="11">
        <v>63.60445456</v>
      </c>
      <c r="D232" s="11">
        <v>65.82405023999999</v>
      </c>
      <c r="E232" s="11">
        <v>68.2407608</v>
      </c>
      <c r="F232" s="11">
        <v>79.60771888</v>
      </c>
      <c r="G232" s="11">
        <v>80.1703176</v>
      </c>
      <c r="H232" s="11">
        <v>79.28330064000001</v>
      </c>
      <c r="I232" s="11">
        <v>79.23710184</v>
      </c>
      <c r="J232" s="11">
        <v>76.1561552</v>
      </c>
      <c r="K232" s="11">
        <v>75.20343328</v>
      </c>
      <c r="L232" s="11">
        <v>75.10795576000001</v>
      </c>
      <c r="M232" s="11">
        <v>75.05867703999999</v>
      </c>
      <c r="N232" s="11">
        <v>75.12540864</v>
      </c>
      <c r="O232" s="11">
        <v>74.99913192</v>
      </c>
      <c r="P232" s="11">
        <v>74.94471999999999</v>
      </c>
      <c r="Q232" s="11">
        <v>76.04733136</v>
      </c>
      <c r="R232" s="11">
        <v>76.9928668</v>
      </c>
      <c r="S232" s="11">
        <v>74.02177063999999</v>
      </c>
      <c r="T232" s="11">
        <v>69.7499216</v>
      </c>
      <c r="U232" s="11">
        <v>66.1618148</v>
      </c>
      <c r="V232" s="11">
        <v>65.56533696</v>
      </c>
      <c r="W232" s="11">
        <v>64.91239391999999</v>
      </c>
      <c r="X232" s="11">
        <v>65.08486944</v>
      </c>
      <c r="Y232" s="11">
        <v>64.88056808</v>
      </c>
    </row>
    <row r="233" spans="1:25" ht="11.25">
      <c r="A233" s="10">
        <f t="shared" si="4"/>
        <v>42588</v>
      </c>
      <c r="B233" s="11">
        <v>61.548094639999995</v>
      </c>
      <c r="C233" s="11">
        <v>59.70424919999999</v>
      </c>
      <c r="D233" s="11">
        <v>63.447378640000004</v>
      </c>
      <c r="E233" s="11">
        <v>66.67102824</v>
      </c>
      <c r="F233" s="11">
        <v>83.7122256</v>
      </c>
      <c r="G233" s="11">
        <v>72.69740503999999</v>
      </c>
      <c r="H233" s="11">
        <v>76.86043023999999</v>
      </c>
      <c r="I233" s="11">
        <v>76.94872127999999</v>
      </c>
      <c r="J233" s="11">
        <v>75.02377127999999</v>
      </c>
      <c r="K233" s="11">
        <v>74.44679959999999</v>
      </c>
      <c r="L233" s="11">
        <v>75.72085983999999</v>
      </c>
      <c r="M233" s="11">
        <v>74.97654583999999</v>
      </c>
      <c r="N233" s="11">
        <v>73.80925616</v>
      </c>
      <c r="O233" s="11">
        <v>74.79483056</v>
      </c>
      <c r="P233" s="11">
        <v>74.8882548</v>
      </c>
      <c r="Q233" s="11">
        <v>75.09460944</v>
      </c>
      <c r="R233" s="11">
        <v>76.27627208000001</v>
      </c>
      <c r="S233" s="11">
        <v>70.87511904</v>
      </c>
      <c r="T233" s="11">
        <v>65.30662368</v>
      </c>
      <c r="U233" s="11">
        <v>62.28830208</v>
      </c>
      <c r="V233" s="11">
        <v>60.13749128</v>
      </c>
      <c r="W233" s="11">
        <v>59.18476936</v>
      </c>
      <c r="X233" s="11">
        <v>59.28538008</v>
      </c>
      <c r="Y233" s="11">
        <v>58.516426720000005</v>
      </c>
    </row>
    <row r="234" spans="1:25" ht="11.25">
      <c r="A234" s="10">
        <f t="shared" si="4"/>
        <v>42589</v>
      </c>
      <c r="B234" s="11">
        <v>60.86640568</v>
      </c>
      <c r="C234" s="11">
        <v>57.69203480000001</v>
      </c>
      <c r="D234" s="11">
        <v>58.68890224</v>
      </c>
      <c r="E234" s="11">
        <v>64.4370596</v>
      </c>
      <c r="F234" s="11">
        <v>66.28809152</v>
      </c>
      <c r="G234" s="11">
        <v>72.88733344</v>
      </c>
      <c r="H234" s="11">
        <v>71.33300048</v>
      </c>
      <c r="I234" s="11">
        <v>75.11822216</v>
      </c>
      <c r="J234" s="11">
        <v>72.98999744000001</v>
      </c>
      <c r="K234" s="11">
        <v>71.96335744</v>
      </c>
      <c r="L234" s="11">
        <v>74.81741663999999</v>
      </c>
      <c r="M234" s="11">
        <v>74.8831216</v>
      </c>
      <c r="N234" s="11">
        <v>74.88004168</v>
      </c>
      <c r="O234" s="11">
        <v>74.95601304</v>
      </c>
      <c r="P234" s="11">
        <v>74.94574664000001</v>
      </c>
      <c r="Q234" s="11">
        <v>74.27227080000002</v>
      </c>
      <c r="R234" s="11">
        <v>75.55967736000001</v>
      </c>
      <c r="S234" s="11">
        <v>73.91808</v>
      </c>
      <c r="T234" s="11">
        <v>71.08866016</v>
      </c>
      <c r="U234" s="11">
        <v>67.51287304</v>
      </c>
      <c r="V234" s="11">
        <v>66.41539488</v>
      </c>
      <c r="W234" s="11">
        <v>67.15457568</v>
      </c>
      <c r="X234" s="11">
        <v>66.83426399999999</v>
      </c>
      <c r="Y234" s="11">
        <v>66.24702592</v>
      </c>
    </row>
    <row r="235" spans="1:25" ht="11.25">
      <c r="A235" s="10">
        <f t="shared" si="4"/>
        <v>42590</v>
      </c>
      <c r="B235" s="11">
        <v>57.132516</v>
      </c>
      <c r="C235" s="11">
        <v>59.19914232</v>
      </c>
      <c r="D235" s="11">
        <v>68.4563552</v>
      </c>
      <c r="E235" s="11">
        <v>72.79288256</v>
      </c>
      <c r="F235" s="11">
        <v>78.36445784</v>
      </c>
      <c r="G235" s="11">
        <v>83.89291424</v>
      </c>
      <c r="H235" s="11">
        <v>84.53148432</v>
      </c>
      <c r="I235" s="11">
        <v>84.16189392</v>
      </c>
      <c r="J235" s="11">
        <v>84.56536344</v>
      </c>
      <c r="K235" s="11">
        <v>83.34674176</v>
      </c>
      <c r="L235" s="11">
        <v>84.08900248</v>
      </c>
      <c r="M235" s="11">
        <v>82.76669016</v>
      </c>
      <c r="N235" s="11">
        <v>82.89912672</v>
      </c>
      <c r="O235" s="11">
        <v>83.23997119999999</v>
      </c>
      <c r="P235" s="11">
        <v>83.40628688</v>
      </c>
      <c r="Q235" s="11">
        <v>84.52019127999999</v>
      </c>
      <c r="R235" s="11">
        <v>83.97196552</v>
      </c>
      <c r="S235" s="11">
        <v>77.09758408</v>
      </c>
      <c r="T235" s="11">
        <v>73.53822319999999</v>
      </c>
      <c r="U235" s="11">
        <v>72.22617728</v>
      </c>
      <c r="V235" s="11">
        <v>69.18013640000001</v>
      </c>
      <c r="W235" s="11">
        <v>65.5817632</v>
      </c>
      <c r="X235" s="11">
        <v>67.34039752</v>
      </c>
      <c r="Y235" s="11">
        <v>66.17105456</v>
      </c>
    </row>
    <row r="236" spans="1:25" ht="11.25">
      <c r="A236" s="10">
        <f t="shared" si="4"/>
        <v>42591</v>
      </c>
      <c r="B236" s="11">
        <v>0</v>
      </c>
      <c r="C236" s="11">
        <v>0</v>
      </c>
      <c r="D236" s="11">
        <v>0</v>
      </c>
      <c r="E236" s="11">
        <v>56.53809144</v>
      </c>
      <c r="F236" s="11">
        <v>83.52229719999998</v>
      </c>
      <c r="G236" s="11">
        <v>83.72043872</v>
      </c>
      <c r="H236" s="11">
        <v>84.99347232</v>
      </c>
      <c r="I236" s="11">
        <v>86.15152223999999</v>
      </c>
      <c r="J236" s="11">
        <v>85.95646064</v>
      </c>
      <c r="K236" s="11">
        <v>83.62188128</v>
      </c>
      <c r="L236" s="11">
        <v>83.78717032</v>
      </c>
      <c r="M236" s="11">
        <v>83.12396087999998</v>
      </c>
      <c r="N236" s="11">
        <v>81.951538</v>
      </c>
      <c r="O236" s="11">
        <v>82.9987108</v>
      </c>
      <c r="P236" s="11">
        <v>83.64960056</v>
      </c>
      <c r="Q236" s="11">
        <v>85.288118</v>
      </c>
      <c r="R236" s="11">
        <v>83.28411672</v>
      </c>
      <c r="S236" s="11">
        <v>69.83513272</v>
      </c>
      <c r="T236" s="11">
        <v>0.016426239999999998</v>
      </c>
      <c r="U236" s="11">
        <v>0</v>
      </c>
      <c r="V236" s="11">
        <v>0</v>
      </c>
      <c r="W236" s="11">
        <v>0</v>
      </c>
      <c r="X236" s="11">
        <v>0</v>
      </c>
      <c r="Y236" s="11">
        <v>0</v>
      </c>
    </row>
    <row r="237" spans="1:25" ht="11.25">
      <c r="A237" s="10">
        <f t="shared" si="4"/>
        <v>42592</v>
      </c>
      <c r="B237" s="11">
        <v>31.49012872</v>
      </c>
      <c r="C237" s="11">
        <v>54.2733236</v>
      </c>
      <c r="D237" s="11">
        <v>57.428188320000004</v>
      </c>
      <c r="E237" s="11">
        <v>57.82139144</v>
      </c>
      <c r="F237" s="11">
        <v>66.06120408</v>
      </c>
      <c r="G237" s="11">
        <v>71.65331216</v>
      </c>
      <c r="H237" s="11">
        <v>72.23541704</v>
      </c>
      <c r="I237" s="11">
        <v>71.24470944</v>
      </c>
      <c r="J237" s="11">
        <v>67.52005951999999</v>
      </c>
      <c r="K237" s="11">
        <v>66.98312680000001</v>
      </c>
      <c r="L237" s="11">
        <v>66.91536855999999</v>
      </c>
      <c r="M237" s="11">
        <v>65.70188008</v>
      </c>
      <c r="N237" s="11">
        <v>65.69366696</v>
      </c>
      <c r="O237" s="11">
        <v>65.97085976000001</v>
      </c>
      <c r="P237" s="11">
        <v>66.45543384</v>
      </c>
      <c r="Q237" s="11">
        <v>82.67839912</v>
      </c>
      <c r="R237" s="11">
        <v>72.47154424</v>
      </c>
      <c r="S237" s="11">
        <v>72.34629416000001</v>
      </c>
      <c r="T237" s="11">
        <v>56.20648672</v>
      </c>
      <c r="U237" s="11">
        <v>53.443798480000005</v>
      </c>
      <c r="V237" s="11">
        <v>51.823760560000004</v>
      </c>
      <c r="W237" s="11">
        <v>49.959382319999996</v>
      </c>
      <c r="X237" s="11">
        <v>50.27353416</v>
      </c>
      <c r="Y237" s="11">
        <v>50.762214799999995</v>
      </c>
    </row>
    <row r="238" spans="1:25" ht="11.25">
      <c r="A238" s="10">
        <f t="shared" si="4"/>
        <v>42593</v>
      </c>
      <c r="B238" s="11">
        <v>65.41031432</v>
      </c>
      <c r="C238" s="11">
        <v>67.58268455999999</v>
      </c>
      <c r="D238" s="11">
        <v>68.89986368</v>
      </c>
      <c r="E238" s="11">
        <v>77.02058608</v>
      </c>
      <c r="F238" s="11">
        <v>78.24742087999999</v>
      </c>
      <c r="G238" s="11">
        <v>79.51121472</v>
      </c>
      <c r="H238" s="11">
        <v>80.17442416</v>
      </c>
      <c r="I238" s="11">
        <v>77.79775256</v>
      </c>
      <c r="J238" s="11">
        <v>77.54109256</v>
      </c>
      <c r="K238" s="11">
        <v>77.20435464</v>
      </c>
      <c r="L238" s="11">
        <v>77.00929304</v>
      </c>
      <c r="M238" s="11">
        <v>76.0175588</v>
      </c>
      <c r="N238" s="11">
        <v>75.90873496</v>
      </c>
      <c r="O238" s="11">
        <v>75.70854016</v>
      </c>
      <c r="P238" s="11">
        <v>75.99497272</v>
      </c>
      <c r="Q238" s="11">
        <v>76.77829904</v>
      </c>
      <c r="R238" s="11">
        <v>77.95380184</v>
      </c>
      <c r="S238" s="11">
        <v>76.32863072</v>
      </c>
      <c r="T238" s="11">
        <v>70.27248136</v>
      </c>
      <c r="U238" s="11">
        <v>67.16073551999999</v>
      </c>
      <c r="V238" s="11">
        <v>66.8547968</v>
      </c>
      <c r="W238" s="11">
        <v>66.95027431999999</v>
      </c>
      <c r="X238" s="11">
        <v>66.85787672000001</v>
      </c>
      <c r="Y238" s="11">
        <v>66.83529064</v>
      </c>
    </row>
    <row r="239" spans="1:25" ht="11.25">
      <c r="A239" s="10">
        <f t="shared" si="4"/>
        <v>42594</v>
      </c>
      <c r="B239" s="11">
        <v>66.87327631999999</v>
      </c>
      <c r="C239" s="11">
        <v>70.940824</v>
      </c>
      <c r="D239" s="11">
        <v>75.07407664</v>
      </c>
      <c r="E239" s="11">
        <v>80.74934255999999</v>
      </c>
      <c r="F239" s="11">
        <v>80.53374816</v>
      </c>
      <c r="G239" s="11">
        <v>87.03751256</v>
      </c>
      <c r="H239" s="11">
        <v>86.5868176</v>
      </c>
      <c r="I239" s="11">
        <v>86.39894248</v>
      </c>
      <c r="J239" s="11">
        <v>85.86714296</v>
      </c>
      <c r="K239" s="11">
        <v>87.30341232</v>
      </c>
      <c r="L239" s="11">
        <v>87.60421783999999</v>
      </c>
      <c r="M239" s="11">
        <v>88.24689448000001</v>
      </c>
      <c r="N239" s="11">
        <v>87.4799944</v>
      </c>
      <c r="O239" s="11">
        <v>79.25763463999999</v>
      </c>
      <c r="P239" s="11">
        <v>78.87983112</v>
      </c>
      <c r="Q239" s="11">
        <v>81.61069352</v>
      </c>
      <c r="R239" s="11">
        <v>79.3798048</v>
      </c>
      <c r="S239" s="11">
        <v>77.75874024</v>
      </c>
      <c r="T239" s="11">
        <v>69.72425559999999</v>
      </c>
      <c r="U239" s="11">
        <v>68.56825896000001</v>
      </c>
      <c r="V239" s="11">
        <v>68.62883072</v>
      </c>
      <c r="W239" s="11">
        <v>68.93271616000001</v>
      </c>
      <c r="X239" s="11">
        <v>68.9337428</v>
      </c>
      <c r="Y239" s="11">
        <v>66.35995632</v>
      </c>
    </row>
    <row r="240" spans="1:25" ht="11.25">
      <c r="A240" s="10">
        <f t="shared" si="4"/>
        <v>42595</v>
      </c>
      <c r="B240" s="11">
        <v>58.31931183999999</v>
      </c>
      <c r="C240" s="11">
        <v>60.65799776</v>
      </c>
      <c r="D240" s="11">
        <v>68.45327528</v>
      </c>
      <c r="E240" s="11">
        <v>73.62651424</v>
      </c>
      <c r="F240" s="11">
        <v>77.16636896</v>
      </c>
      <c r="G240" s="11">
        <v>76.71362072000001</v>
      </c>
      <c r="H240" s="11">
        <v>76.01858544</v>
      </c>
      <c r="I240" s="11">
        <v>76.54011856</v>
      </c>
      <c r="J240" s="11">
        <v>75.19830008000001</v>
      </c>
      <c r="K240" s="11">
        <v>75.51039864</v>
      </c>
      <c r="L240" s="11">
        <v>75.87998904</v>
      </c>
      <c r="M240" s="11">
        <v>76.0072924</v>
      </c>
      <c r="N240" s="11">
        <v>75.65207496</v>
      </c>
      <c r="O240" s="11">
        <v>75.56378391999999</v>
      </c>
      <c r="P240" s="11">
        <v>74.90776096</v>
      </c>
      <c r="Q240" s="11">
        <v>75.11719552</v>
      </c>
      <c r="R240" s="11">
        <v>74.8779884</v>
      </c>
      <c r="S240" s="11">
        <v>71.25189592</v>
      </c>
      <c r="T240" s="11">
        <v>66.09302991999999</v>
      </c>
      <c r="U240" s="11">
        <v>65.42160736</v>
      </c>
      <c r="V240" s="11">
        <v>62.40020584</v>
      </c>
      <c r="W240" s="11">
        <v>63.825182160000004</v>
      </c>
      <c r="X240" s="11">
        <v>65.11258871999999</v>
      </c>
      <c r="Y240" s="11">
        <v>64.72246552</v>
      </c>
    </row>
    <row r="241" spans="1:25" ht="11.25">
      <c r="A241" s="10">
        <f t="shared" si="4"/>
        <v>42596</v>
      </c>
      <c r="B241" s="11">
        <v>61.22059648</v>
      </c>
      <c r="C241" s="11">
        <v>63.82723544000001</v>
      </c>
      <c r="D241" s="11">
        <v>59.02256024</v>
      </c>
      <c r="E241" s="11">
        <v>66.1361488</v>
      </c>
      <c r="F241" s="11">
        <v>73.82670904000001</v>
      </c>
      <c r="G241" s="11">
        <v>74.69729975999999</v>
      </c>
      <c r="H241" s="11">
        <v>68.75305416</v>
      </c>
      <c r="I241" s="11">
        <v>72.08860751999998</v>
      </c>
      <c r="J241" s="11">
        <v>68.62164424</v>
      </c>
      <c r="K241" s="11">
        <v>71.01679536</v>
      </c>
      <c r="L241" s="11">
        <v>70.68211072</v>
      </c>
      <c r="M241" s="11">
        <v>70.76321528</v>
      </c>
      <c r="N241" s="11">
        <v>70.07023328</v>
      </c>
      <c r="O241" s="11">
        <v>70.86485264</v>
      </c>
      <c r="P241" s="11">
        <v>71.2950148</v>
      </c>
      <c r="Q241" s="11">
        <v>71.19851064</v>
      </c>
      <c r="R241" s="11">
        <v>73.43247928</v>
      </c>
      <c r="S241" s="11">
        <v>68.70582872</v>
      </c>
      <c r="T241" s="11">
        <v>65.2635048</v>
      </c>
      <c r="U241" s="11">
        <v>42.88069952</v>
      </c>
      <c r="V241" s="11">
        <v>40.72270224</v>
      </c>
      <c r="W241" s="11">
        <v>41.64154504</v>
      </c>
      <c r="X241" s="11">
        <v>42.72259696</v>
      </c>
      <c r="Y241" s="11">
        <v>41.9331108</v>
      </c>
    </row>
    <row r="242" spans="1:25" ht="11.25">
      <c r="A242" s="10">
        <f t="shared" si="4"/>
        <v>42597</v>
      </c>
      <c r="B242" s="11">
        <v>41.714436479999996</v>
      </c>
      <c r="C242" s="11">
        <v>62.3529804</v>
      </c>
      <c r="D242" s="11">
        <v>65.68237392</v>
      </c>
      <c r="E242" s="11">
        <v>68.85777144000001</v>
      </c>
      <c r="F242" s="11">
        <v>69.07131256</v>
      </c>
      <c r="G242" s="11">
        <v>71.71901712</v>
      </c>
      <c r="H242" s="11">
        <v>72.10503376000001</v>
      </c>
      <c r="I242" s="11">
        <v>70.36385231999999</v>
      </c>
      <c r="J242" s="11">
        <v>70.11848536</v>
      </c>
      <c r="K242" s="11">
        <v>70.15031119999999</v>
      </c>
      <c r="L242" s="11">
        <v>69.69242976</v>
      </c>
      <c r="M242" s="11">
        <v>68.37114408000001</v>
      </c>
      <c r="N242" s="11">
        <v>68.79103984</v>
      </c>
      <c r="O242" s="11">
        <v>68.41118304000001</v>
      </c>
      <c r="P242" s="11">
        <v>68.97686168</v>
      </c>
      <c r="Q242" s="11">
        <v>71.38433248000001</v>
      </c>
      <c r="R242" s="11">
        <v>72.8041756</v>
      </c>
      <c r="S242" s="11">
        <v>68.6873492</v>
      </c>
      <c r="T242" s="11">
        <v>70.56815368</v>
      </c>
      <c r="U242" s="11">
        <v>67.71101456</v>
      </c>
      <c r="V242" s="11">
        <v>66.94924768</v>
      </c>
      <c r="W242" s="11">
        <v>67.29009216000001</v>
      </c>
      <c r="X242" s="11">
        <v>66.63509583999999</v>
      </c>
      <c r="Y242" s="11">
        <v>65.80865064</v>
      </c>
    </row>
    <row r="243" spans="1:25" ht="11.25">
      <c r="A243" s="10">
        <f t="shared" si="4"/>
        <v>42598</v>
      </c>
      <c r="B243" s="11">
        <v>63.412472879999996</v>
      </c>
      <c r="C243" s="11">
        <v>67.039592</v>
      </c>
      <c r="D243" s="11">
        <v>73.57004904</v>
      </c>
      <c r="E243" s="11">
        <v>79.41163064</v>
      </c>
      <c r="F243" s="11">
        <v>79.23710184</v>
      </c>
      <c r="G243" s="11">
        <v>79.32128632</v>
      </c>
      <c r="H243" s="11">
        <v>79.13751776000001</v>
      </c>
      <c r="I243" s="11">
        <v>78.30080616000001</v>
      </c>
      <c r="J243" s="11">
        <v>78.06365231999999</v>
      </c>
      <c r="K243" s="11">
        <v>77.90862967999999</v>
      </c>
      <c r="L243" s="11">
        <v>77.64580984</v>
      </c>
      <c r="M243" s="11">
        <v>77.50516016</v>
      </c>
      <c r="N243" s="11">
        <v>77.38812319999998</v>
      </c>
      <c r="O243" s="11">
        <v>77.3932564</v>
      </c>
      <c r="P243" s="11">
        <v>77.68276888</v>
      </c>
      <c r="Q243" s="11">
        <v>79.34695232</v>
      </c>
      <c r="R243" s="11">
        <v>78.24742087999999</v>
      </c>
      <c r="S243" s="11">
        <v>75.85432304</v>
      </c>
      <c r="T243" s="11">
        <v>70.02403448000001</v>
      </c>
      <c r="U243" s="11">
        <v>66.72544015999999</v>
      </c>
      <c r="V243" s="11">
        <v>66.07660367999999</v>
      </c>
      <c r="W243" s="11">
        <v>64.86208855999999</v>
      </c>
      <c r="X243" s="11">
        <v>64.54280351999999</v>
      </c>
      <c r="Y243" s="11">
        <v>64.1444672</v>
      </c>
    </row>
    <row r="244" spans="1:25" ht="11.25">
      <c r="A244" s="10">
        <f t="shared" si="4"/>
        <v>42599</v>
      </c>
      <c r="B244" s="11">
        <v>59.283326800000005</v>
      </c>
      <c r="C244" s="11">
        <v>63.979178160000004</v>
      </c>
      <c r="D244" s="11">
        <v>68.09908448</v>
      </c>
      <c r="E244" s="11">
        <v>72.48694384</v>
      </c>
      <c r="F244" s="11">
        <v>73.34521488</v>
      </c>
      <c r="G244" s="11">
        <v>74.25687119999999</v>
      </c>
      <c r="H244" s="11">
        <v>74.7958572</v>
      </c>
      <c r="I244" s="11">
        <v>73.10908768</v>
      </c>
      <c r="J244" s="11">
        <v>72.3627204</v>
      </c>
      <c r="K244" s="11">
        <v>72.2138576</v>
      </c>
      <c r="L244" s="11">
        <v>71.82476104</v>
      </c>
      <c r="M244" s="11">
        <v>72.51363648</v>
      </c>
      <c r="N244" s="11">
        <v>72.70972472000001</v>
      </c>
      <c r="O244" s="11">
        <v>71.74057656</v>
      </c>
      <c r="P244" s="11">
        <v>71.63483264</v>
      </c>
      <c r="Q244" s="11">
        <v>74.69935303999999</v>
      </c>
      <c r="R244" s="11">
        <v>73.430426</v>
      </c>
      <c r="S244" s="11">
        <v>70.38746504000001</v>
      </c>
      <c r="T244" s="11">
        <v>64.94319312</v>
      </c>
      <c r="U244" s="11">
        <v>62.77698272</v>
      </c>
      <c r="V244" s="11">
        <v>61.18979727999999</v>
      </c>
      <c r="W244" s="11">
        <v>61.761635760000004</v>
      </c>
      <c r="X244" s="11">
        <v>61.04196112</v>
      </c>
      <c r="Y244" s="11">
        <v>61.457750319999995</v>
      </c>
    </row>
    <row r="245" spans="1:25" ht="11.25">
      <c r="A245" s="10">
        <f t="shared" si="4"/>
        <v>42600</v>
      </c>
      <c r="B245" s="11">
        <v>57.06373112</v>
      </c>
      <c r="C245" s="11">
        <v>59.62006472</v>
      </c>
      <c r="D245" s="11">
        <v>62.033695359999996</v>
      </c>
      <c r="E245" s="11">
        <v>63.672212800000004</v>
      </c>
      <c r="F245" s="11">
        <v>70.94801048000001</v>
      </c>
      <c r="G245" s="11">
        <v>72.44485159999999</v>
      </c>
      <c r="H245" s="11">
        <v>72.67379232</v>
      </c>
      <c r="I245" s="11">
        <v>72.3216548</v>
      </c>
      <c r="J245" s="11">
        <v>71.40383863999999</v>
      </c>
      <c r="K245" s="11">
        <v>70.59073976</v>
      </c>
      <c r="L245" s="11">
        <v>70.9510904</v>
      </c>
      <c r="M245" s="11">
        <v>68.23460096</v>
      </c>
      <c r="N245" s="11">
        <v>69.2417348</v>
      </c>
      <c r="O245" s="11">
        <v>68.71917504</v>
      </c>
      <c r="P245" s="11">
        <v>68.707882</v>
      </c>
      <c r="Q245" s="11">
        <v>72.53930248</v>
      </c>
      <c r="R245" s="11">
        <v>72.3575872</v>
      </c>
      <c r="S245" s="11">
        <v>67.04677848</v>
      </c>
      <c r="T245" s="11">
        <v>62.7431036</v>
      </c>
      <c r="U245" s="11">
        <v>59.10982463999999</v>
      </c>
      <c r="V245" s="11">
        <v>56.42310776</v>
      </c>
      <c r="W245" s="11">
        <v>57.98257391999999</v>
      </c>
      <c r="X245" s="11">
        <v>58.70430183999999</v>
      </c>
      <c r="Y245" s="11">
        <v>58.40554959999999</v>
      </c>
    </row>
    <row r="246" spans="1:25" ht="11.25">
      <c r="A246" s="10">
        <f t="shared" si="4"/>
        <v>42601</v>
      </c>
      <c r="B246" s="11">
        <v>61.693877519999994</v>
      </c>
      <c r="C246" s="11">
        <v>65.31894335999999</v>
      </c>
      <c r="D246" s="11">
        <v>68.97686168</v>
      </c>
      <c r="E246" s="11">
        <v>71.50958256</v>
      </c>
      <c r="F246" s="11">
        <v>72.89349327999999</v>
      </c>
      <c r="G246" s="11">
        <v>72.84934776</v>
      </c>
      <c r="H246" s="11">
        <v>72.99821055999999</v>
      </c>
      <c r="I246" s="11">
        <v>72.60706071999999</v>
      </c>
      <c r="J246" s="11">
        <v>73.5998216</v>
      </c>
      <c r="K246" s="11">
        <v>73.42221288</v>
      </c>
      <c r="L246" s="11">
        <v>73.1634996</v>
      </c>
      <c r="M246" s="11">
        <v>71.68411136</v>
      </c>
      <c r="N246" s="11">
        <v>73.08239504</v>
      </c>
      <c r="O246" s="11">
        <v>72.23439040000001</v>
      </c>
      <c r="P246" s="11">
        <v>72.6193804</v>
      </c>
      <c r="Q246" s="11">
        <v>76.49802632</v>
      </c>
      <c r="R246" s="11">
        <v>72.87809368</v>
      </c>
      <c r="S246" s="11">
        <v>71.39767880000001</v>
      </c>
      <c r="T246" s="11">
        <v>66.26653208</v>
      </c>
      <c r="U246" s="11">
        <v>63.27798304</v>
      </c>
      <c r="V246" s="11">
        <v>63.01208328</v>
      </c>
      <c r="W246" s="11">
        <v>62.48439032</v>
      </c>
      <c r="X246" s="11">
        <v>57.60887696</v>
      </c>
      <c r="Y246" s="11">
        <v>57.7125676</v>
      </c>
    </row>
    <row r="247" spans="1:25" ht="11.25">
      <c r="A247" s="10">
        <f t="shared" si="4"/>
        <v>42602</v>
      </c>
      <c r="B247" s="11">
        <v>65.51092504</v>
      </c>
      <c r="C247" s="11">
        <v>70.68929719999998</v>
      </c>
      <c r="D247" s="11">
        <v>73.48894448</v>
      </c>
      <c r="E247" s="11">
        <v>76.20748719999999</v>
      </c>
      <c r="F247" s="11">
        <v>78.29259304</v>
      </c>
      <c r="G247" s="11">
        <v>77.36040392</v>
      </c>
      <c r="H247" s="11">
        <v>77.07705128</v>
      </c>
      <c r="I247" s="11">
        <v>76.7978052</v>
      </c>
      <c r="J247" s="11">
        <v>77.27416616</v>
      </c>
      <c r="K247" s="11">
        <v>76.04527808</v>
      </c>
      <c r="L247" s="11">
        <v>76.93126840000001</v>
      </c>
      <c r="M247" s="11">
        <v>76.44874759999999</v>
      </c>
      <c r="N247" s="11">
        <v>75.19214024</v>
      </c>
      <c r="O247" s="11">
        <v>74.99297208</v>
      </c>
      <c r="P247" s="11">
        <v>75.150048</v>
      </c>
      <c r="Q247" s="11">
        <v>76.459014</v>
      </c>
      <c r="R247" s="11">
        <v>76.56783784</v>
      </c>
      <c r="S247" s="11">
        <v>73.09984792</v>
      </c>
      <c r="T247" s="11">
        <v>71.52190223999999</v>
      </c>
      <c r="U247" s="11">
        <v>68.61445776000001</v>
      </c>
      <c r="V247" s="11">
        <v>68.54053968000001</v>
      </c>
      <c r="W247" s="11">
        <v>68.20174848</v>
      </c>
      <c r="X247" s="11">
        <v>67.93379544000001</v>
      </c>
      <c r="Y247" s="11">
        <v>57.75568648000001</v>
      </c>
    </row>
    <row r="248" spans="1:25" ht="11.25">
      <c r="A248" s="10">
        <f t="shared" si="4"/>
        <v>42603</v>
      </c>
      <c r="B248" s="11">
        <v>54.78048376</v>
      </c>
      <c r="C248" s="11">
        <v>56.6397288</v>
      </c>
      <c r="D248" s="11">
        <v>58.77411336</v>
      </c>
      <c r="E248" s="11">
        <v>64.01203064</v>
      </c>
      <c r="F248" s="11">
        <v>64.1085348</v>
      </c>
      <c r="G248" s="11">
        <v>65.63104191999999</v>
      </c>
      <c r="H248" s="11">
        <v>62.501843199999996</v>
      </c>
      <c r="I248" s="11">
        <v>61.913578480000005</v>
      </c>
      <c r="J248" s="11">
        <v>60.88488519999999</v>
      </c>
      <c r="K248" s="11">
        <v>60.39723119999999</v>
      </c>
      <c r="L248" s="11">
        <v>60.52350791999999</v>
      </c>
      <c r="M248" s="11">
        <v>60.437270160000004</v>
      </c>
      <c r="N248" s="11">
        <v>60.16726383999999</v>
      </c>
      <c r="O248" s="11">
        <v>61.07173368</v>
      </c>
      <c r="P248" s="11">
        <v>60.36540536</v>
      </c>
      <c r="Q248" s="11">
        <v>62.06346792</v>
      </c>
      <c r="R248" s="11">
        <v>67.7993056</v>
      </c>
      <c r="S248" s="11">
        <v>69.57641944000001</v>
      </c>
      <c r="T248" s="11">
        <v>59.68474304</v>
      </c>
      <c r="U248" s="11">
        <v>57.78648568</v>
      </c>
      <c r="V248" s="11">
        <v>56.427214320000004</v>
      </c>
      <c r="W248" s="11">
        <v>55.59871583999999</v>
      </c>
      <c r="X248" s="11">
        <v>55.91184104</v>
      </c>
      <c r="Y248" s="11">
        <v>54.470438480000006</v>
      </c>
    </row>
    <row r="249" spans="1:25" ht="11.25">
      <c r="A249" s="10">
        <f t="shared" si="4"/>
        <v>42604</v>
      </c>
      <c r="B249" s="11">
        <v>63.77693008</v>
      </c>
      <c r="C249" s="11">
        <v>66.15360168</v>
      </c>
      <c r="D249" s="11">
        <v>73.21277832</v>
      </c>
      <c r="E249" s="11">
        <v>74.00637104</v>
      </c>
      <c r="F249" s="11">
        <v>78.02258671999999</v>
      </c>
      <c r="G249" s="11">
        <v>78.34597832</v>
      </c>
      <c r="H249" s="11">
        <v>84.83947632</v>
      </c>
      <c r="I249" s="11">
        <v>78.55951944</v>
      </c>
      <c r="J249" s="11">
        <v>78.10677119999998</v>
      </c>
      <c r="K249" s="11">
        <v>77.28135264</v>
      </c>
      <c r="L249" s="11">
        <v>76.9415348</v>
      </c>
      <c r="M249" s="11">
        <v>77.0801312</v>
      </c>
      <c r="N249" s="11">
        <v>77.01750616</v>
      </c>
      <c r="O249" s="11">
        <v>76.58426408</v>
      </c>
      <c r="P249" s="11">
        <v>76.10584984</v>
      </c>
      <c r="Q249" s="11">
        <v>85.42466112000001</v>
      </c>
      <c r="R249" s="11">
        <v>83.45248568000001</v>
      </c>
      <c r="S249" s="11">
        <v>74.35440200000001</v>
      </c>
      <c r="T249" s="11">
        <v>71.30220128</v>
      </c>
      <c r="U249" s="11">
        <v>64.6629204</v>
      </c>
      <c r="V249" s="11">
        <v>66.68745448000001</v>
      </c>
      <c r="W249" s="11">
        <v>61.5778672</v>
      </c>
      <c r="X249" s="11">
        <v>63.06957512</v>
      </c>
      <c r="Y249" s="11">
        <v>63.701985359999995</v>
      </c>
    </row>
    <row r="250" spans="1:25" ht="11.25">
      <c r="A250" s="10">
        <f t="shared" si="4"/>
        <v>42605</v>
      </c>
      <c r="B250" s="11">
        <v>63.788223120000005</v>
      </c>
      <c r="C250" s="11">
        <v>74.25584455999999</v>
      </c>
      <c r="D250" s="11">
        <v>75.35742928</v>
      </c>
      <c r="E250" s="11">
        <v>77.51747984</v>
      </c>
      <c r="F250" s="11">
        <v>78.68374288</v>
      </c>
      <c r="G250" s="11">
        <v>78.31517912</v>
      </c>
      <c r="H250" s="11">
        <v>79.07078616</v>
      </c>
      <c r="I250" s="11">
        <v>79.01226768000001</v>
      </c>
      <c r="J250" s="11">
        <v>77.36451048</v>
      </c>
      <c r="K250" s="11">
        <v>77.44766832</v>
      </c>
      <c r="L250" s="11">
        <v>77.95790840000001</v>
      </c>
      <c r="M250" s="11">
        <v>76.19927408000001</v>
      </c>
      <c r="N250" s="11">
        <v>75.21780623999999</v>
      </c>
      <c r="O250" s="11">
        <v>75.17263408</v>
      </c>
      <c r="P250" s="11">
        <v>77.28340591999999</v>
      </c>
      <c r="Q250" s="11">
        <v>78.614958</v>
      </c>
      <c r="R250" s="11">
        <v>77.73307424</v>
      </c>
      <c r="S250" s="11">
        <v>76.03706496</v>
      </c>
      <c r="T250" s="11">
        <v>73.66757984</v>
      </c>
      <c r="U250" s="11">
        <v>71.2436828</v>
      </c>
      <c r="V250" s="11">
        <v>69.10211176</v>
      </c>
      <c r="W250" s="11">
        <v>70.4172376</v>
      </c>
      <c r="X250" s="11">
        <v>70.74165583999999</v>
      </c>
      <c r="Y250" s="11">
        <v>71.17797784</v>
      </c>
    </row>
    <row r="251" spans="1:25" ht="11.25">
      <c r="A251" s="10">
        <f t="shared" si="4"/>
        <v>42606</v>
      </c>
      <c r="B251" s="11">
        <v>53.111167120000005</v>
      </c>
      <c r="C251" s="11">
        <v>55.82560328</v>
      </c>
      <c r="D251" s="11">
        <v>82.22154432</v>
      </c>
      <c r="E251" s="11">
        <v>82.63733351999998</v>
      </c>
      <c r="F251" s="11">
        <v>80.76268888</v>
      </c>
      <c r="G251" s="11">
        <v>79.52764096</v>
      </c>
      <c r="H251" s="11">
        <v>80.360246</v>
      </c>
      <c r="I251" s="11">
        <v>89.03843392</v>
      </c>
      <c r="J251" s="11">
        <v>68.13707016000001</v>
      </c>
      <c r="K251" s="11">
        <v>84.29022392</v>
      </c>
      <c r="L251" s="11">
        <v>89.27045456</v>
      </c>
      <c r="M251" s="11">
        <v>89.27866768</v>
      </c>
      <c r="N251" s="11">
        <v>88.90599736</v>
      </c>
      <c r="O251" s="11">
        <v>79.461936</v>
      </c>
      <c r="P251" s="11">
        <v>80.17955736</v>
      </c>
      <c r="Q251" s="11">
        <v>87.23770736</v>
      </c>
      <c r="R251" s="11">
        <v>80.180584</v>
      </c>
      <c r="S251" s="11">
        <v>80.04096096</v>
      </c>
      <c r="T251" s="11">
        <v>75.54941096</v>
      </c>
      <c r="U251" s="11">
        <v>43.31086168</v>
      </c>
      <c r="V251" s="11">
        <v>43.55109544</v>
      </c>
      <c r="W251" s="11">
        <v>71.58863384</v>
      </c>
      <c r="X251" s="11">
        <v>71.73441672</v>
      </c>
      <c r="Y251" s="11">
        <v>72.32268144</v>
      </c>
    </row>
    <row r="252" spans="1:25" ht="11.25">
      <c r="A252" s="10">
        <f t="shared" si="4"/>
        <v>42607</v>
      </c>
      <c r="B252" s="11">
        <v>69.39059759999999</v>
      </c>
      <c r="C252" s="11">
        <v>71.53935512000001</v>
      </c>
      <c r="D252" s="11">
        <v>73.06391552</v>
      </c>
      <c r="E252" s="11">
        <v>74.82768304000001</v>
      </c>
      <c r="F252" s="11">
        <v>76.43642792</v>
      </c>
      <c r="G252" s="11">
        <v>78.48560136</v>
      </c>
      <c r="H252" s="11">
        <v>79.77608783999999</v>
      </c>
      <c r="I252" s="11">
        <v>81.43616472</v>
      </c>
      <c r="J252" s="11">
        <v>82.11477376</v>
      </c>
      <c r="K252" s="11">
        <v>81.79138216</v>
      </c>
      <c r="L252" s="11">
        <v>81.9926036</v>
      </c>
      <c r="M252" s="11">
        <v>79.57589304</v>
      </c>
      <c r="N252" s="11">
        <v>77.44561504</v>
      </c>
      <c r="O252" s="11">
        <v>79.35003223999999</v>
      </c>
      <c r="P252" s="11">
        <v>76.6027436</v>
      </c>
      <c r="Q252" s="11">
        <v>80.66618472</v>
      </c>
      <c r="R252" s="11">
        <v>76.61711655999999</v>
      </c>
      <c r="S252" s="11">
        <v>73.2199648</v>
      </c>
      <c r="T252" s="11">
        <v>71.83708072</v>
      </c>
      <c r="U252" s="11">
        <v>67.85166424</v>
      </c>
      <c r="V252" s="11">
        <v>65.03867064</v>
      </c>
      <c r="W252" s="11">
        <v>67.53545912000001</v>
      </c>
      <c r="X252" s="11">
        <v>67.21617408</v>
      </c>
      <c r="Y252" s="11">
        <v>67.655576</v>
      </c>
    </row>
    <row r="253" spans="1:25" ht="11.25">
      <c r="A253" s="10">
        <f t="shared" si="4"/>
        <v>42608</v>
      </c>
      <c r="B253" s="11">
        <v>72.25389655999999</v>
      </c>
      <c r="C253" s="11">
        <v>74.71372600000001</v>
      </c>
      <c r="D253" s="11">
        <v>76.87788312</v>
      </c>
      <c r="E253" s="11">
        <v>77.51337328000001</v>
      </c>
      <c r="F253" s="11">
        <v>79.18679648</v>
      </c>
      <c r="G253" s="11">
        <v>80.35819271999999</v>
      </c>
      <c r="H253" s="11">
        <v>80.46291</v>
      </c>
      <c r="I253" s="11">
        <v>78.76587408</v>
      </c>
      <c r="J253" s="11">
        <v>78.28335328</v>
      </c>
      <c r="K253" s="11">
        <v>80.42595096</v>
      </c>
      <c r="L253" s="11">
        <v>80.0573872</v>
      </c>
      <c r="M253" s="11">
        <v>77.41481583999999</v>
      </c>
      <c r="N253" s="11">
        <v>78.3018328</v>
      </c>
      <c r="O253" s="11">
        <v>78.17042287999999</v>
      </c>
      <c r="P253" s="11">
        <v>76.98568032</v>
      </c>
      <c r="Q253" s="11">
        <v>80.28222136000001</v>
      </c>
      <c r="R253" s="11">
        <v>77.00621312000001</v>
      </c>
      <c r="S253" s="11">
        <v>76.45593408</v>
      </c>
      <c r="T253" s="11">
        <v>72.92531912</v>
      </c>
      <c r="U253" s="11">
        <v>71.95514432</v>
      </c>
      <c r="V253" s="11">
        <v>70.28274775999999</v>
      </c>
      <c r="W253" s="11">
        <v>69.62775144000001</v>
      </c>
      <c r="X253" s="11">
        <v>70.10616568</v>
      </c>
      <c r="Y253" s="11">
        <v>70.14312472</v>
      </c>
    </row>
    <row r="254" spans="1:25" ht="11.25">
      <c r="A254" s="10">
        <f t="shared" si="4"/>
        <v>42609</v>
      </c>
      <c r="B254" s="11">
        <v>63.1845588</v>
      </c>
      <c r="C254" s="11">
        <v>63.26771664</v>
      </c>
      <c r="D254" s="11">
        <v>67.93892864</v>
      </c>
      <c r="E254" s="11">
        <v>73.01669007999999</v>
      </c>
      <c r="F254" s="11">
        <v>74.48786519999999</v>
      </c>
      <c r="G254" s="11">
        <v>74.54638368</v>
      </c>
      <c r="H254" s="11">
        <v>75.90873496</v>
      </c>
      <c r="I254" s="11">
        <v>73.74252456</v>
      </c>
      <c r="J254" s="11">
        <v>74.24865808</v>
      </c>
      <c r="K254" s="11">
        <v>74.32565608</v>
      </c>
      <c r="L254" s="11">
        <v>74.53098408</v>
      </c>
      <c r="M254" s="11">
        <v>74.4621992</v>
      </c>
      <c r="N254" s="11">
        <v>74.27432408</v>
      </c>
      <c r="O254" s="11">
        <v>74.3903344</v>
      </c>
      <c r="P254" s="11">
        <v>74.17474</v>
      </c>
      <c r="Q254" s="11">
        <v>76.88096304</v>
      </c>
      <c r="R254" s="11">
        <v>74.89954783999998</v>
      </c>
      <c r="S254" s="11">
        <v>64.53048383999999</v>
      </c>
      <c r="T254" s="11">
        <v>61.45569704</v>
      </c>
      <c r="U254" s="11">
        <v>62.82728808</v>
      </c>
      <c r="V254" s="11">
        <v>60.40647096</v>
      </c>
      <c r="W254" s="11">
        <v>62.1733184</v>
      </c>
      <c r="X254" s="11">
        <v>63.761530480000005</v>
      </c>
      <c r="Y254" s="11">
        <v>61.86429976</v>
      </c>
    </row>
    <row r="255" spans="1:25" ht="11.25">
      <c r="A255" s="10">
        <f t="shared" si="4"/>
        <v>42610</v>
      </c>
      <c r="B255" s="11">
        <v>58.14170312</v>
      </c>
      <c r="C255" s="11">
        <v>72.06396816000002</v>
      </c>
      <c r="D255" s="11">
        <v>74.0772092</v>
      </c>
      <c r="E255" s="11">
        <v>75.83379024</v>
      </c>
      <c r="F255" s="11">
        <v>77.49386712</v>
      </c>
      <c r="G255" s="11">
        <v>92.63680712000001</v>
      </c>
      <c r="H255" s="11">
        <v>91.05372824</v>
      </c>
      <c r="I255" s="11">
        <v>75.77835168</v>
      </c>
      <c r="J255" s="11">
        <v>75.74447255999999</v>
      </c>
      <c r="K255" s="11">
        <v>75.86972264</v>
      </c>
      <c r="L255" s="11">
        <v>75.88717552</v>
      </c>
      <c r="M255" s="11">
        <v>75.07407664</v>
      </c>
      <c r="N255" s="11">
        <v>73.05056919999998</v>
      </c>
      <c r="O255" s="11">
        <v>73.94785256</v>
      </c>
      <c r="P255" s="11">
        <v>69.51482104</v>
      </c>
      <c r="Q255" s="11">
        <v>73.00539704</v>
      </c>
      <c r="R255" s="11">
        <v>70.42134416</v>
      </c>
      <c r="S255" s="11">
        <v>64.94113983999999</v>
      </c>
      <c r="T255" s="11">
        <v>63.10756080000001</v>
      </c>
      <c r="U255" s="11">
        <v>60.66723751999999</v>
      </c>
      <c r="V255" s="11">
        <v>58.04622559999999</v>
      </c>
      <c r="W255" s="11">
        <v>58.20843472</v>
      </c>
      <c r="X255" s="11">
        <v>58.31725855999999</v>
      </c>
      <c r="Y255" s="11">
        <v>58.337791360000004</v>
      </c>
    </row>
    <row r="256" spans="1:25" ht="11.25">
      <c r="A256" s="10">
        <f t="shared" si="4"/>
        <v>42611</v>
      </c>
      <c r="B256" s="11">
        <v>68.55799255999999</v>
      </c>
      <c r="C256" s="11">
        <v>74.01766408</v>
      </c>
      <c r="D256" s="11">
        <v>76.44566768</v>
      </c>
      <c r="E256" s="11">
        <v>76.74955312</v>
      </c>
      <c r="F256" s="11">
        <v>77.07191807999999</v>
      </c>
      <c r="G256" s="11">
        <v>76.37996272</v>
      </c>
      <c r="H256" s="11">
        <v>92.67889936</v>
      </c>
      <c r="I256" s="11">
        <v>76.43437464</v>
      </c>
      <c r="J256" s="11">
        <v>76.46517383999999</v>
      </c>
      <c r="K256" s="11">
        <v>76.17258144</v>
      </c>
      <c r="L256" s="11">
        <v>76.10276991999999</v>
      </c>
      <c r="M256" s="11">
        <v>76.54833167999999</v>
      </c>
      <c r="N256" s="11">
        <v>76.12330272</v>
      </c>
      <c r="O256" s="11">
        <v>75.90360176</v>
      </c>
      <c r="P256" s="11">
        <v>76.06478424</v>
      </c>
      <c r="Q256" s="11">
        <v>76.96412088</v>
      </c>
      <c r="R256" s="11">
        <v>78.17658272</v>
      </c>
      <c r="S256" s="11">
        <v>74.65418087999998</v>
      </c>
      <c r="T256" s="11">
        <v>72.23336376</v>
      </c>
      <c r="U256" s="11">
        <v>61.52961512</v>
      </c>
      <c r="V256" s="11">
        <v>66.95951407999999</v>
      </c>
      <c r="W256" s="11">
        <v>68.13193696</v>
      </c>
      <c r="X256" s="11">
        <v>66.08481680000001</v>
      </c>
      <c r="Y256" s="11">
        <v>66.36406288</v>
      </c>
    </row>
    <row r="257" spans="1:25" ht="11.25">
      <c r="A257" s="10">
        <f t="shared" si="4"/>
        <v>42612</v>
      </c>
      <c r="B257" s="11">
        <v>70.70161688</v>
      </c>
      <c r="C257" s="11">
        <v>74.41189383999999</v>
      </c>
      <c r="D257" s="11">
        <v>76.45080087999999</v>
      </c>
      <c r="E257" s="11">
        <v>76.74031336</v>
      </c>
      <c r="F257" s="11">
        <v>92.94069255999999</v>
      </c>
      <c r="G257" s="11">
        <v>93.04643648000001</v>
      </c>
      <c r="H257" s="11">
        <v>93.40781376000001</v>
      </c>
      <c r="I257" s="11">
        <v>77.25158008</v>
      </c>
      <c r="J257" s="11">
        <v>77.08321112</v>
      </c>
      <c r="K257" s="11">
        <v>77.0133996</v>
      </c>
      <c r="L257" s="11">
        <v>77.0133996</v>
      </c>
      <c r="M257" s="11">
        <v>76.81936463999999</v>
      </c>
      <c r="N257" s="11">
        <v>76.62738295999999</v>
      </c>
      <c r="O257" s="11">
        <v>75.406708</v>
      </c>
      <c r="P257" s="11">
        <v>75.81633735999999</v>
      </c>
      <c r="Q257" s="11">
        <v>80.94337752</v>
      </c>
      <c r="R257" s="11">
        <v>82.60140112</v>
      </c>
      <c r="S257" s="11">
        <v>74.61619519999999</v>
      </c>
      <c r="T257" s="11">
        <v>72.34013432</v>
      </c>
      <c r="U257" s="11">
        <v>70.85869280000001</v>
      </c>
      <c r="V257" s="11">
        <v>69.56204648</v>
      </c>
      <c r="W257" s="11">
        <v>70.14825791999999</v>
      </c>
      <c r="X257" s="11">
        <v>67.86295728</v>
      </c>
      <c r="Y257" s="11">
        <v>69.26842744000001</v>
      </c>
    </row>
    <row r="258" spans="1:25" ht="11.25">
      <c r="A258" s="10">
        <f t="shared" si="4"/>
        <v>42613</v>
      </c>
      <c r="B258" s="11">
        <v>71.24778936</v>
      </c>
      <c r="C258" s="11">
        <v>76.88712287999999</v>
      </c>
      <c r="D258" s="11">
        <v>80.06149376</v>
      </c>
      <c r="E258" s="11">
        <v>79.87875183999999</v>
      </c>
      <c r="F258" s="11">
        <v>80.48549608</v>
      </c>
      <c r="G258" s="11">
        <v>93.17065991999999</v>
      </c>
      <c r="H258" s="11">
        <v>92.98483808</v>
      </c>
      <c r="I258" s="11">
        <v>103.33850248</v>
      </c>
      <c r="J258" s="11">
        <v>80.64359864000001</v>
      </c>
      <c r="K258" s="11">
        <v>80.668238</v>
      </c>
      <c r="L258" s="11">
        <v>91.82370823999999</v>
      </c>
      <c r="M258" s="11">
        <v>80.66105151999999</v>
      </c>
      <c r="N258" s="11">
        <v>80.66618472</v>
      </c>
      <c r="O258" s="11">
        <v>79.81407352</v>
      </c>
      <c r="P258" s="11">
        <v>79.29664696</v>
      </c>
      <c r="Q258" s="11">
        <v>80.13746512</v>
      </c>
      <c r="R258" s="11">
        <v>79.17345016</v>
      </c>
      <c r="S258" s="11">
        <v>72.13377967999999</v>
      </c>
      <c r="T258" s="11">
        <v>70.35153264</v>
      </c>
      <c r="U258" s="11">
        <v>68.01797992</v>
      </c>
      <c r="V258" s="11">
        <v>67.39583608</v>
      </c>
      <c r="W258" s="11">
        <v>64.80254344000001</v>
      </c>
      <c r="X258" s="11">
        <v>65.5098984</v>
      </c>
      <c r="Y258" s="11">
        <v>67.33937087999999</v>
      </c>
    </row>
    <row r="259" ht="11.25">
      <c r="A259" s="25"/>
    </row>
    <row r="260" spans="1:25" s="34" customFormat="1" ht="15">
      <c r="A260" s="35" t="s">
        <v>112</v>
      </c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</row>
    <row r="261" ht="11.25">
      <c r="A261" s="25"/>
    </row>
    <row r="262" spans="1:25" ht="12.75">
      <c r="A262" s="131" t="s">
        <v>91</v>
      </c>
      <c r="B262" s="132"/>
      <c r="C262" s="132"/>
      <c r="D262" s="132"/>
      <c r="E262" s="132"/>
      <c r="F262" s="132"/>
      <c r="G262" s="132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132"/>
      <c r="U262" s="132"/>
      <c r="V262" s="132"/>
      <c r="W262" s="132"/>
      <c r="X262" s="132"/>
      <c r="Y262" s="133"/>
    </row>
    <row r="263" spans="1:25" ht="12.75">
      <c r="A263" s="23" t="s">
        <v>22</v>
      </c>
      <c r="B263" s="22" t="s">
        <v>23</v>
      </c>
      <c r="C263" s="8" t="s">
        <v>24</v>
      </c>
      <c r="D263" s="9" t="s">
        <v>25</v>
      </c>
      <c r="E263" s="6" t="s">
        <v>26</v>
      </c>
      <c r="F263" s="6" t="s">
        <v>27</v>
      </c>
      <c r="G263" s="8" t="s">
        <v>28</v>
      </c>
      <c r="H263" s="9" t="s">
        <v>29</v>
      </c>
      <c r="I263" s="6" t="s">
        <v>30</v>
      </c>
      <c r="J263" s="6" t="s">
        <v>31</v>
      </c>
      <c r="K263" s="6" t="s">
        <v>32</v>
      </c>
      <c r="L263" s="6" t="s">
        <v>33</v>
      </c>
      <c r="M263" s="6" t="s">
        <v>34</v>
      </c>
      <c r="N263" s="6" t="s">
        <v>35</v>
      </c>
      <c r="O263" s="6" t="s">
        <v>36</v>
      </c>
      <c r="P263" s="6" t="s">
        <v>37</v>
      </c>
      <c r="Q263" s="6" t="s">
        <v>38</v>
      </c>
      <c r="R263" s="6" t="s">
        <v>39</v>
      </c>
      <c r="S263" s="6" t="s">
        <v>40</v>
      </c>
      <c r="T263" s="6" t="s">
        <v>41</v>
      </c>
      <c r="U263" s="6" t="s">
        <v>42</v>
      </c>
      <c r="V263" s="6" t="s">
        <v>43</v>
      </c>
      <c r="W263" s="6" t="s">
        <v>44</v>
      </c>
      <c r="X263" s="6" t="s">
        <v>45</v>
      </c>
      <c r="Y263" s="6" t="s">
        <v>64</v>
      </c>
    </row>
    <row r="264" spans="1:25" ht="11.25">
      <c r="A264" s="10">
        <f aca="true" t="shared" si="5" ref="A264:A294">A228</f>
        <v>42583</v>
      </c>
      <c r="B264" s="11">
        <v>29.41831672</v>
      </c>
      <c r="C264" s="11">
        <v>30.5541184</v>
      </c>
      <c r="D264" s="11">
        <v>32.0313812</v>
      </c>
      <c r="E264" s="11">
        <v>32.7159664</v>
      </c>
      <c r="F264" s="11">
        <v>46.68316743999999</v>
      </c>
      <c r="G264" s="11">
        <v>45.73361727999999</v>
      </c>
      <c r="H264" s="11">
        <v>46.755229039999996</v>
      </c>
      <c r="I264" s="11">
        <v>46.681504479999994</v>
      </c>
      <c r="J264" s="11">
        <v>46.60334535999999</v>
      </c>
      <c r="K264" s="11">
        <v>45.085062879999995</v>
      </c>
      <c r="L264" s="11">
        <v>45.161004719999994</v>
      </c>
      <c r="M264" s="11">
        <v>45.1327344</v>
      </c>
      <c r="N264" s="11">
        <v>34.83734904</v>
      </c>
      <c r="O264" s="11">
        <v>38.28023056</v>
      </c>
      <c r="P264" s="11">
        <v>45.38827591999999</v>
      </c>
      <c r="Q264" s="11">
        <v>44.922647119999986</v>
      </c>
      <c r="R264" s="11">
        <v>44.81400039999999</v>
      </c>
      <c r="S264" s="11">
        <v>33.88225567999999</v>
      </c>
      <c r="T264" s="11">
        <v>31.36564288</v>
      </c>
      <c r="U264" s="11">
        <v>30.072968639999992</v>
      </c>
      <c r="V264" s="11">
        <v>29.30800704</v>
      </c>
      <c r="W264" s="11">
        <v>29.053019839999994</v>
      </c>
      <c r="X264" s="11">
        <v>29.507007919999992</v>
      </c>
      <c r="Y264" s="11">
        <v>29.401132799999992</v>
      </c>
    </row>
    <row r="265" spans="1:25" ht="11.25">
      <c r="A265" s="10">
        <f t="shared" si="5"/>
        <v>42584</v>
      </c>
      <c r="B265" s="11">
        <v>38.05517663999999</v>
      </c>
      <c r="C265" s="11">
        <v>39.14164383999999</v>
      </c>
      <c r="D265" s="11">
        <v>40.82899391999999</v>
      </c>
      <c r="E265" s="11">
        <v>42.88219519999999</v>
      </c>
      <c r="F265" s="11">
        <v>43.29682655999999</v>
      </c>
      <c r="G265" s="11">
        <v>43.190397119999986</v>
      </c>
      <c r="H265" s="11">
        <v>44.251365599999986</v>
      </c>
      <c r="I265" s="11">
        <v>44.75967704</v>
      </c>
      <c r="J265" s="11">
        <v>44.695930239999996</v>
      </c>
      <c r="K265" s="11">
        <v>44.67375743999999</v>
      </c>
      <c r="L265" s="11">
        <v>44.58284895999999</v>
      </c>
      <c r="M265" s="11">
        <v>44.66433399999999</v>
      </c>
      <c r="N265" s="11">
        <v>42.99250487999999</v>
      </c>
      <c r="O265" s="11">
        <v>44.29792847999999</v>
      </c>
      <c r="P265" s="11">
        <v>43.22143904</v>
      </c>
      <c r="Q265" s="11">
        <v>43.69815424</v>
      </c>
      <c r="R265" s="11">
        <v>44.01744255999999</v>
      </c>
      <c r="S265" s="11">
        <v>42.6382944</v>
      </c>
      <c r="T265" s="11">
        <v>39.037986</v>
      </c>
      <c r="U265" s="11">
        <v>37.83400295999999</v>
      </c>
      <c r="V265" s="11">
        <v>37.25196695999999</v>
      </c>
      <c r="W265" s="11">
        <v>36.85729111999999</v>
      </c>
      <c r="X265" s="11">
        <v>37.010837759999994</v>
      </c>
      <c r="Y265" s="11">
        <v>36.69099511999999</v>
      </c>
    </row>
    <row r="266" spans="1:25" ht="11.25">
      <c r="A266" s="10">
        <f t="shared" si="5"/>
        <v>42585</v>
      </c>
      <c r="B266" s="11">
        <v>38.721469279999994</v>
      </c>
      <c r="C266" s="11">
        <v>40.12888775999999</v>
      </c>
      <c r="D266" s="11">
        <v>42.47920455999999</v>
      </c>
      <c r="E266" s="11">
        <v>44.872758319999996</v>
      </c>
      <c r="F266" s="11">
        <v>44.95867791999999</v>
      </c>
      <c r="G266" s="11">
        <v>44.65934511999999</v>
      </c>
      <c r="H266" s="11">
        <v>44.39327151999999</v>
      </c>
      <c r="I266" s="11">
        <v>44.984176639999994</v>
      </c>
      <c r="J266" s="11">
        <v>44.87552991999999</v>
      </c>
      <c r="K266" s="11">
        <v>44.399369039999996</v>
      </c>
      <c r="L266" s="11">
        <v>44.53573176</v>
      </c>
      <c r="M266" s="11">
        <v>44.40657519999999</v>
      </c>
      <c r="N266" s="11">
        <v>44.556795919999985</v>
      </c>
      <c r="O266" s="11">
        <v>44.652693279999994</v>
      </c>
      <c r="P266" s="11">
        <v>44.83229295999999</v>
      </c>
      <c r="Q266" s="11">
        <v>44.550144079999995</v>
      </c>
      <c r="R266" s="11">
        <v>44.534623119999985</v>
      </c>
      <c r="S266" s="11">
        <v>44.11223127999999</v>
      </c>
      <c r="T266" s="11">
        <v>42.746941119999995</v>
      </c>
      <c r="U266" s="11">
        <v>40.68487072</v>
      </c>
      <c r="V266" s="11">
        <v>39.77578591999999</v>
      </c>
      <c r="W266" s="11">
        <v>39.300179359999994</v>
      </c>
      <c r="X266" s="11">
        <v>39.79685008</v>
      </c>
      <c r="Y266" s="11">
        <v>39.78022048</v>
      </c>
    </row>
    <row r="267" spans="1:25" ht="11.25">
      <c r="A267" s="10">
        <f t="shared" si="5"/>
        <v>42586</v>
      </c>
      <c r="B267" s="11">
        <v>38.01692856</v>
      </c>
      <c r="C267" s="11">
        <v>40.656046079999996</v>
      </c>
      <c r="D267" s="11">
        <v>43.10115159999999</v>
      </c>
      <c r="E267" s="11">
        <v>44.55568727999999</v>
      </c>
      <c r="F267" s="11">
        <v>44.35336047999999</v>
      </c>
      <c r="G267" s="11">
        <v>44.10114487999999</v>
      </c>
      <c r="H267" s="11">
        <v>44.26965815999999</v>
      </c>
      <c r="I267" s="11">
        <v>44.68650679999999</v>
      </c>
      <c r="J267" s="11">
        <v>44.5922724</v>
      </c>
      <c r="K267" s="11">
        <v>44.44149735999999</v>
      </c>
      <c r="L267" s="11">
        <v>44.507461439999986</v>
      </c>
      <c r="M267" s="11">
        <v>44.44426895999999</v>
      </c>
      <c r="N267" s="11">
        <v>44.316221039999995</v>
      </c>
      <c r="O267" s="11">
        <v>44.57120824</v>
      </c>
      <c r="P267" s="11">
        <v>43.43928679999999</v>
      </c>
      <c r="Q267" s="11">
        <v>43.90214399999999</v>
      </c>
      <c r="R267" s="11">
        <v>44.07730911999999</v>
      </c>
      <c r="S267" s="11">
        <v>43.648819759999995</v>
      </c>
      <c r="T267" s="11">
        <v>41.470342159999994</v>
      </c>
      <c r="U267" s="11">
        <v>38.996412</v>
      </c>
      <c r="V267" s="11">
        <v>38.384997039999995</v>
      </c>
      <c r="W267" s="11">
        <v>37.9321176</v>
      </c>
      <c r="X267" s="11">
        <v>37.448196239999994</v>
      </c>
      <c r="Y267" s="11">
        <v>37.217599119999996</v>
      </c>
    </row>
    <row r="268" spans="1:25" ht="11.25">
      <c r="A268" s="10">
        <f t="shared" si="5"/>
        <v>42587</v>
      </c>
      <c r="B268" s="11">
        <v>33.91828647999999</v>
      </c>
      <c r="C268" s="11">
        <v>34.34234127999999</v>
      </c>
      <c r="D268" s="11">
        <v>35.54078111999999</v>
      </c>
      <c r="E268" s="11">
        <v>36.8456504</v>
      </c>
      <c r="F268" s="11">
        <v>42.98308143999999</v>
      </c>
      <c r="G268" s="11">
        <v>43.286848799999994</v>
      </c>
      <c r="H268" s="11">
        <v>42.80791632</v>
      </c>
      <c r="I268" s="11">
        <v>42.782971919999994</v>
      </c>
      <c r="J268" s="11">
        <v>41.11945759999999</v>
      </c>
      <c r="K268" s="11">
        <v>40.60504863999999</v>
      </c>
      <c r="L268" s="11">
        <v>40.55349688</v>
      </c>
      <c r="M268" s="11">
        <v>40.52688951999999</v>
      </c>
      <c r="N268" s="11">
        <v>40.562920319999996</v>
      </c>
      <c r="O268" s="11">
        <v>40.49473895999999</v>
      </c>
      <c r="P268" s="11">
        <v>40.46535999999999</v>
      </c>
      <c r="Q268" s="11">
        <v>41.06069967999999</v>
      </c>
      <c r="R268" s="11">
        <v>41.571228399999995</v>
      </c>
      <c r="S268" s="11">
        <v>39.96702631999999</v>
      </c>
      <c r="T268" s="11">
        <v>37.660500799999994</v>
      </c>
      <c r="U268" s="11">
        <v>35.7231524</v>
      </c>
      <c r="V268" s="11">
        <v>35.401092479999996</v>
      </c>
      <c r="W268" s="11">
        <v>35.04854495999999</v>
      </c>
      <c r="X268" s="11">
        <v>35.14167072</v>
      </c>
      <c r="Y268" s="11">
        <v>35.03136104</v>
      </c>
    </row>
    <row r="269" spans="1:25" ht="11.25">
      <c r="A269" s="10">
        <f t="shared" si="5"/>
        <v>42588</v>
      </c>
      <c r="B269" s="11">
        <v>33.232038319999994</v>
      </c>
      <c r="C269" s="11">
        <v>32.23647959999999</v>
      </c>
      <c r="D269" s="11">
        <v>34.257530319999994</v>
      </c>
      <c r="E269" s="11">
        <v>35.99809511999999</v>
      </c>
      <c r="F269" s="11">
        <v>45.19925279999999</v>
      </c>
      <c r="G269" s="11">
        <v>39.251953519999994</v>
      </c>
      <c r="H269" s="11">
        <v>41.49972111999999</v>
      </c>
      <c r="I269" s="11">
        <v>41.54739263999999</v>
      </c>
      <c r="J269" s="11">
        <v>40.50804263999999</v>
      </c>
      <c r="K269" s="11">
        <v>40.19651479999999</v>
      </c>
      <c r="L269" s="11">
        <v>40.88442591999999</v>
      </c>
      <c r="M269" s="11">
        <v>40.48254391999999</v>
      </c>
      <c r="N269" s="11">
        <v>39.852282079999995</v>
      </c>
      <c r="O269" s="11">
        <v>40.38442927999999</v>
      </c>
      <c r="P269" s="11">
        <v>40.434872399999996</v>
      </c>
      <c r="Q269" s="11">
        <v>40.546290719999995</v>
      </c>
      <c r="R269" s="11">
        <v>41.18431304</v>
      </c>
      <c r="S269" s="11">
        <v>38.26803552</v>
      </c>
      <c r="T269" s="11">
        <v>35.26140383999999</v>
      </c>
      <c r="U269" s="11">
        <v>33.63170304</v>
      </c>
      <c r="V269" s="11">
        <v>32.470402639999996</v>
      </c>
      <c r="W269" s="11">
        <v>31.955993679999995</v>
      </c>
      <c r="X269" s="11">
        <v>32.01031704</v>
      </c>
      <c r="Y269" s="11">
        <v>31.595131359999996</v>
      </c>
    </row>
    <row r="270" spans="1:25" ht="11.25">
      <c r="A270" s="10">
        <f t="shared" si="5"/>
        <v>42589</v>
      </c>
      <c r="B270" s="11">
        <v>32.863969839999996</v>
      </c>
      <c r="C270" s="11">
        <v>31.150012399999998</v>
      </c>
      <c r="D270" s="11">
        <v>31.688257119999996</v>
      </c>
      <c r="E270" s="11">
        <v>34.791894799999994</v>
      </c>
      <c r="F270" s="11">
        <v>35.79133375999999</v>
      </c>
      <c r="G270" s="11">
        <v>39.35450271999999</v>
      </c>
      <c r="H270" s="11">
        <v>38.51526223999999</v>
      </c>
      <c r="I270" s="11">
        <v>40.559040079999995</v>
      </c>
      <c r="J270" s="11">
        <v>39.409934719999995</v>
      </c>
      <c r="K270" s="11">
        <v>38.85561472</v>
      </c>
      <c r="L270" s="11">
        <v>40.396624319999994</v>
      </c>
      <c r="M270" s="11">
        <v>40.43210079999999</v>
      </c>
      <c r="N270" s="11">
        <v>40.430437839999996</v>
      </c>
      <c r="O270" s="11">
        <v>40.471457519999994</v>
      </c>
      <c r="P270" s="11">
        <v>40.465914319999996</v>
      </c>
      <c r="Q270" s="36">
        <v>40.1022804</v>
      </c>
      <c r="R270" s="11">
        <v>40.797397679999996</v>
      </c>
      <c r="S270" s="11">
        <v>39.91103999999999</v>
      </c>
      <c r="T270" s="11">
        <v>38.38333408</v>
      </c>
      <c r="U270" s="11">
        <v>36.452637519999996</v>
      </c>
      <c r="V270" s="11">
        <v>35.86006943999999</v>
      </c>
      <c r="W270" s="11">
        <v>36.259179839999994</v>
      </c>
      <c r="X270" s="11">
        <v>36.086231999999995</v>
      </c>
      <c r="Y270" s="11">
        <v>35.769160959999994</v>
      </c>
    </row>
    <row r="271" spans="1:25" ht="11.25">
      <c r="A271" s="10">
        <f t="shared" si="5"/>
        <v>42590</v>
      </c>
      <c r="B271" s="11">
        <v>30.847907999999997</v>
      </c>
      <c r="C271" s="11">
        <v>31.963754159999997</v>
      </c>
      <c r="D271" s="11">
        <v>36.962057599999994</v>
      </c>
      <c r="E271" s="11">
        <v>39.303505279999996</v>
      </c>
      <c r="F271" s="11">
        <v>42.31179991999999</v>
      </c>
      <c r="G271" s="11">
        <v>45.296813119999996</v>
      </c>
      <c r="H271" s="11">
        <v>45.641600159999996</v>
      </c>
      <c r="I271" s="11">
        <v>45.44204495999999</v>
      </c>
      <c r="J271" s="11">
        <v>45.659892719999995</v>
      </c>
      <c r="K271" s="11">
        <v>45.001914879999994</v>
      </c>
      <c r="L271" s="11">
        <v>45.40268823999999</v>
      </c>
      <c r="M271" s="11">
        <v>44.68872407999999</v>
      </c>
      <c r="N271" s="11">
        <v>44.76023136</v>
      </c>
      <c r="O271" s="11">
        <v>44.94426559999999</v>
      </c>
      <c r="P271" s="11">
        <v>45.03406543999999</v>
      </c>
      <c r="Q271" s="11">
        <v>45.63550263999999</v>
      </c>
      <c r="R271" s="11">
        <v>45.33949575999999</v>
      </c>
      <c r="S271" s="11">
        <v>41.62776904</v>
      </c>
      <c r="T271" s="11">
        <v>39.70594159999999</v>
      </c>
      <c r="U271" s="11">
        <v>38.99752064</v>
      </c>
      <c r="V271" s="11">
        <v>37.3528532</v>
      </c>
      <c r="W271" s="11">
        <v>35.40996159999999</v>
      </c>
      <c r="X271" s="11">
        <v>36.35951175999999</v>
      </c>
      <c r="Y271" s="11">
        <v>35.728141279999996</v>
      </c>
    </row>
    <row r="272" spans="1:25" ht="11.25">
      <c r="A272" s="10">
        <f t="shared" si="5"/>
        <v>42591</v>
      </c>
      <c r="B272" s="11">
        <v>0</v>
      </c>
      <c r="C272" s="11">
        <v>0</v>
      </c>
      <c r="D272" s="11">
        <v>0</v>
      </c>
      <c r="E272" s="11">
        <v>30.526956719999998</v>
      </c>
      <c r="F272" s="11">
        <v>45.09670359999999</v>
      </c>
      <c r="G272" s="11">
        <v>45.20368735999999</v>
      </c>
      <c r="H272" s="11">
        <v>45.89104415999999</v>
      </c>
      <c r="I272" s="11">
        <v>46.51631711999999</v>
      </c>
      <c r="J272" s="11">
        <v>46.410996319999995</v>
      </c>
      <c r="K272" s="11">
        <v>45.15047263999999</v>
      </c>
      <c r="L272" s="11">
        <v>45.239718159999995</v>
      </c>
      <c r="M272" s="11">
        <v>44.88162743999999</v>
      </c>
      <c r="N272" s="11">
        <v>44.24859399999999</v>
      </c>
      <c r="O272" s="11">
        <v>44.81400039999999</v>
      </c>
      <c r="P272" s="11">
        <v>45.165439279999994</v>
      </c>
      <c r="Q272" s="11">
        <v>46.05013399999999</v>
      </c>
      <c r="R272" s="11">
        <v>44.96810135999999</v>
      </c>
      <c r="S272" s="11">
        <v>37.70650935999999</v>
      </c>
      <c r="T272" s="11">
        <v>0.008869119999999998</v>
      </c>
      <c r="U272" s="11">
        <v>0</v>
      </c>
      <c r="V272" s="11">
        <v>0</v>
      </c>
      <c r="W272" s="11">
        <v>0</v>
      </c>
      <c r="X272" s="11">
        <v>0</v>
      </c>
      <c r="Y272" s="11">
        <v>0</v>
      </c>
    </row>
    <row r="273" spans="1:25" ht="11.25">
      <c r="A273" s="10">
        <f t="shared" si="5"/>
        <v>42592</v>
      </c>
      <c r="B273" s="11">
        <v>17.002657359999997</v>
      </c>
      <c r="C273" s="11">
        <v>29.30412679999999</v>
      </c>
      <c r="D273" s="11">
        <v>31.007552159999996</v>
      </c>
      <c r="E273" s="11">
        <v>31.219856719999996</v>
      </c>
      <c r="F273" s="11">
        <v>35.66882904</v>
      </c>
      <c r="G273" s="11">
        <v>38.68821008</v>
      </c>
      <c r="H273" s="11">
        <v>39.00250952</v>
      </c>
      <c r="I273" s="11">
        <v>38.46759072</v>
      </c>
      <c r="J273" s="11">
        <v>36.45651775999999</v>
      </c>
      <c r="K273" s="11">
        <v>36.166608399999994</v>
      </c>
      <c r="L273" s="11">
        <v>36.13002327999999</v>
      </c>
      <c r="M273" s="11">
        <v>35.47481704</v>
      </c>
      <c r="N273" s="11">
        <v>35.47038248</v>
      </c>
      <c r="O273" s="11">
        <v>35.62004888</v>
      </c>
      <c r="P273" s="11">
        <v>35.88168791999999</v>
      </c>
      <c r="Q273" s="11">
        <v>44.64105255999999</v>
      </c>
      <c r="R273" s="11">
        <v>39.13000311999999</v>
      </c>
      <c r="S273" s="11">
        <v>39.06237608</v>
      </c>
      <c r="T273" s="11">
        <v>30.347911359999998</v>
      </c>
      <c r="U273" s="11">
        <v>28.856236239999998</v>
      </c>
      <c r="V273" s="11">
        <v>27.981519279999997</v>
      </c>
      <c r="W273" s="11">
        <v>26.974874159999995</v>
      </c>
      <c r="X273" s="11">
        <v>27.144496079999996</v>
      </c>
      <c r="Y273" s="11">
        <v>27.408352399999995</v>
      </c>
    </row>
    <row r="274" spans="1:25" ht="11.25">
      <c r="A274" s="10">
        <f t="shared" si="5"/>
        <v>42593</v>
      </c>
      <c r="B274" s="11">
        <v>35.317390159999995</v>
      </c>
      <c r="C274" s="11">
        <v>36.49033127999999</v>
      </c>
      <c r="D274" s="11">
        <v>37.20152383999999</v>
      </c>
      <c r="E274" s="11">
        <v>41.58619503999999</v>
      </c>
      <c r="F274" s="11">
        <v>42.248607439999994</v>
      </c>
      <c r="G274" s="11">
        <v>42.93097535999999</v>
      </c>
      <c r="H274" s="11">
        <v>43.28906608</v>
      </c>
      <c r="I274" s="11">
        <v>42.00581527999999</v>
      </c>
      <c r="J274" s="11">
        <v>41.86723527999999</v>
      </c>
      <c r="K274" s="11">
        <v>41.68541832</v>
      </c>
      <c r="L274" s="11">
        <v>41.580097519999995</v>
      </c>
      <c r="M274" s="11">
        <v>41.0446244</v>
      </c>
      <c r="N274" s="11">
        <v>40.98586648</v>
      </c>
      <c r="O274" s="11">
        <v>40.877774079999995</v>
      </c>
      <c r="P274" s="11">
        <v>41.032429359999995</v>
      </c>
      <c r="Q274" s="11">
        <v>41.45537551999999</v>
      </c>
      <c r="R274" s="11">
        <v>42.09007191999999</v>
      </c>
      <c r="S274" s="11">
        <v>41.212583359999996</v>
      </c>
      <c r="T274" s="11">
        <v>37.942649679999995</v>
      </c>
      <c r="U274" s="11">
        <v>36.26250575999999</v>
      </c>
      <c r="V274" s="11">
        <v>36.0973184</v>
      </c>
      <c r="W274" s="11">
        <v>36.148870159999994</v>
      </c>
      <c r="X274" s="11">
        <v>36.098981359999996</v>
      </c>
      <c r="Y274" s="11">
        <v>36.086786319999995</v>
      </c>
    </row>
    <row r="275" spans="1:25" ht="11.25">
      <c r="A275" s="10">
        <f t="shared" si="5"/>
        <v>42594</v>
      </c>
      <c r="B275" s="11">
        <v>36.10729615999999</v>
      </c>
      <c r="C275" s="11">
        <v>38.303512</v>
      </c>
      <c r="D275" s="11">
        <v>40.53520432</v>
      </c>
      <c r="E275" s="11">
        <v>43.59948527999999</v>
      </c>
      <c r="F275" s="11">
        <v>43.48307808</v>
      </c>
      <c r="G275" s="11">
        <v>46.99469527999999</v>
      </c>
      <c r="H275" s="11">
        <v>46.751348799999995</v>
      </c>
      <c r="I275" s="11">
        <v>46.649908239999995</v>
      </c>
      <c r="J275" s="11">
        <v>46.362770479999995</v>
      </c>
      <c r="K275" s="11">
        <v>47.13826416</v>
      </c>
      <c r="L275" s="11">
        <v>47.300679919999986</v>
      </c>
      <c r="M275" s="11">
        <v>47.64768424</v>
      </c>
      <c r="N275" s="11">
        <v>47.233607199999994</v>
      </c>
      <c r="O275" s="11">
        <v>42.79405831999999</v>
      </c>
      <c r="P275" s="11">
        <v>42.59006856</v>
      </c>
      <c r="Q275" s="11">
        <v>44.064559759999995</v>
      </c>
      <c r="R275" s="11">
        <v>42.8600224</v>
      </c>
      <c r="S275" s="11">
        <v>41.98475111999999</v>
      </c>
      <c r="T275" s="11">
        <v>37.64664279999999</v>
      </c>
      <c r="U275" s="11">
        <v>37.02247848</v>
      </c>
      <c r="V275" s="11">
        <v>37.055183359999994</v>
      </c>
      <c r="W275" s="11">
        <v>37.21926208</v>
      </c>
      <c r="X275" s="11">
        <v>37.2198164</v>
      </c>
      <c r="Y275" s="11">
        <v>35.83013615999999</v>
      </c>
    </row>
    <row r="276" spans="1:25" ht="11.25">
      <c r="A276" s="10">
        <f t="shared" si="5"/>
        <v>42595</v>
      </c>
      <c r="B276" s="11">
        <v>31.48870191999999</v>
      </c>
      <c r="C276" s="11">
        <v>32.75144287999999</v>
      </c>
      <c r="D276" s="11">
        <v>36.96039464</v>
      </c>
      <c r="E276" s="11">
        <v>39.75361312</v>
      </c>
      <c r="F276" s="11">
        <v>41.664908479999994</v>
      </c>
      <c r="G276" s="11">
        <v>41.420453359999996</v>
      </c>
      <c r="H276" s="11">
        <v>41.045178719999996</v>
      </c>
      <c r="I276" s="11">
        <v>41.32677327999999</v>
      </c>
      <c r="J276" s="11">
        <v>40.60227704</v>
      </c>
      <c r="K276" s="11">
        <v>40.770790319999996</v>
      </c>
      <c r="L276" s="11">
        <v>40.970345519999995</v>
      </c>
      <c r="M276" s="11">
        <v>41.0390812</v>
      </c>
      <c r="N276" s="11">
        <v>40.847286479999994</v>
      </c>
      <c r="O276" s="11">
        <v>40.79961495999999</v>
      </c>
      <c r="P276" s="11">
        <v>40.44540447999999</v>
      </c>
      <c r="Q276" s="11">
        <v>40.55848575999999</v>
      </c>
      <c r="R276" s="11">
        <v>40.4293292</v>
      </c>
      <c r="S276" s="11">
        <v>38.47147095999999</v>
      </c>
      <c r="T276" s="11">
        <v>35.68601295999999</v>
      </c>
      <c r="U276" s="11">
        <v>35.32348767999999</v>
      </c>
      <c r="V276" s="11">
        <v>33.69212391999999</v>
      </c>
      <c r="W276" s="11">
        <v>34.46152008</v>
      </c>
      <c r="X276" s="11">
        <v>35.15663735999999</v>
      </c>
      <c r="Y276" s="11">
        <v>34.945995759999995</v>
      </c>
    </row>
    <row r="277" spans="1:25" ht="11.25">
      <c r="A277" s="10">
        <f t="shared" si="5"/>
        <v>42596</v>
      </c>
      <c r="B277" s="11">
        <v>33.055210239999994</v>
      </c>
      <c r="C277" s="11">
        <v>34.46262872</v>
      </c>
      <c r="D277" s="11">
        <v>31.868411119999994</v>
      </c>
      <c r="E277" s="11">
        <v>35.7092944</v>
      </c>
      <c r="F277" s="11">
        <v>39.86170552</v>
      </c>
      <c r="G277" s="11">
        <v>40.33176887999999</v>
      </c>
      <c r="H277" s="11">
        <v>37.12225608</v>
      </c>
      <c r="I277" s="11">
        <v>38.92324175999999</v>
      </c>
      <c r="J277" s="11">
        <v>37.05130311999999</v>
      </c>
      <c r="K277" s="11">
        <v>38.344531679999996</v>
      </c>
      <c r="L277" s="11">
        <v>38.163823359999995</v>
      </c>
      <c r="M277" s="11">
        <v>38.20761463999999</v>
      </c>
      <c r="N277" s="11">
        <v>37.83344863999999</v>
      </c>
      <c r="O277" s="11">
        <v>38.26249231999999</v>
      </c>
      <c r="P277" s="11">
        <v>38.494752399999996</v>
      </c>
      <c r="Q277" s="11">
        <v>38.442646319999994</v>
      </c>
      <c r="R277" s="11">
        <v>39.648846639999995</v>
      </c>
      <c r="S277" s="11">
        <v>37.09675736</v>
      </c>
      <c r="T277" s="11">
        <v>35.238122399999995</v>
      </c>
      <c r="U277" s="11">
        <v>23.152837759999997</v>
      </c>
      <c r="V277" s="11">
        <v>21.987657119999994</v>
      </c>
      <c r="W277" s="11">
        <v>22.483773519999996</v>
      </c>
      <c r="X277" s="11">
        <v>23.067472479999996</v>
      </c>
      <c r="Y277" s="11">
        <v>22.641200399999995</v>
      </c>
    </row>
    <row r="278" spans="1:25" ht="11.25">
      <c r="A278" s="10">
        <f t="shared" si="5"/>
        <v>42597</v>
      </c>
      <c r="B278" s="11">
        <v>22.523130239999997</v>
      </c>
      <c r="C278" s="11">
        <v>33.6666252</v>
      </c>
      <c r="D278" s="11">
        <v>35.46428495999999</v>
      </c>
      <c r="E278" s="11">
        <v>37.17879672</v>
      </c>
      <c r="F278" s="11">
        <v>37.29409527999999</v>
      </c>
      <c r="G278" s="11">
        <v>38.72368656</v>
      </c>
      <c r="H278" s="11">
        <v>38.932110879999996</v>
      </c>
      <c r="I278" s="11">
        <v>37.991984159999994</v>
      </c>
      <c r="J278" s="11">
        <v>37.859501679999994</v>
      </c>
      <c r="K278" s="11">
        <v>37.876685599999995</v>
      </c>
      <c r="L278" s="11">
        <v>37.629458879999994</v>
      </c>
      <c r="M278" s="11">
        <v>36.91604904</v>
      </c>
      <c r="N278" s="11">
        <v>37.14276591999999</v>
      </c>
      <c r="O278" s="11">
        <v>36.93766752</v>
      </c>
      <c r="P278" s="11">
        <v>37.24309784</v>
      </c>
      <c r="Q278" s="11">
        <v>38.54297824</v>
      </c>
      <c r="R278" s="11">
        <v>39.30960279999999</v>
      </c>
      <c r="S278" s="11">
        <v>37.08677959999999</v>
      </c>
      <c r="T278" s="11">
        <v>38.102293839999994</v>
      </c>
      <c r="U278" s="11">
        <v>36.55962127999999</v>
      </c>
      <c r="V278" s="11">
        <v>36.148315839999995</v>
      </c>
      <c r="W278" s="11">
        <v>36.33235008</v>
      </c>
      <c r="X278" s="11">
        <v>35.97869391999999</v>
      </c>
      <c r="Y278" s="11">
        <v>35.53246632</v>
      </c>
    </row>
    <row r="279" spans="1:25" ht="11.25">
      <c r="A279" s="10">
        <f t="shared" si="5"/>
        <v>42598</v>
      </c>
      <c r="B279" s="11">
        <v>34.238683439999996</v>
      </c>
      <c r="C279" s="11">
        <v>36.19709599999999</v>
      </c>
      <c r="D279" s="11">
        <v>39.723125519999996</v>
      </c>
      <c r="E279" s="11">
        <v>42.87720631999999</v>
      </c>
      <c r="F279" s="11">
        <v>42.782971919999994</v>
      </c>
      <c r="G279" s="11">
        <v>42.82842616</v>
      </c>
      <c r="H279" s="11">
        <v>42.729202879999995</v>
      </c>
      <c r="I279" s="11">
        <v>42.27743208</v>
      </c>
      <c r="J279" s="11">
        <v>42.14938415999999</v>
      </c>
      <c r="K279" s="11">
        <v>42.06568183999999</v>
      </c>
      <c r="L279" s="11">
        <v>41.92377591999999</v>
      </c>
      <c r="M279" s="11">
        <v>41.84783407999999</v>
      </c>
      <c r="N279" s="11">
        <v>41.784641599999986</v>
      </c>
      <c r="O279" s="11">
        <v>41.78741319999999</v>
      </c>
      <c r="P279" s="11">
        <v>41.94373143999999</v>
      </c>
      <c r="Q279" s="11">
        <v>42.84228415999999</v>
      </c>
      <c r="R279" s="11">
        <v>42.248607439999994</v>
      </c>
      <c r="S279" s="11">
        <v>40.956487519999996</v>
      </c>
      <c r="T279" s="11">
        <v>37.80850424</v>
      </c>
      <c r="U279" s="11">
        <v>36.02747407999999</v>
      </c>
      <c r="V279" s="11">
        <v>35.67714383999999</v>
      </c>
      <c r="W279" s="11">
        <v>35.02138327999999</v>
      </c>
      <c r="X279" s="11">
        <v>34.84898975999999</v>
      </c>
      <c r="Y279" s="11">
        <v>34.63391359999999</v>
      </c>
    </row>
    <row r="280" spans="1:25" ht="11.25">
      <c r="A280" s="10">
        <f t="shared" si="5"/>
        <v>42599</v>
      </c>
      <c r="B280" s="11">
        <v>32.0092084</v>
      </c>
      <c r="C280" s="11">
        <v>34.54466808</v>
      </c>
      <c r="D280" s="11">
        <v>36.76915424</v>
      </c>
      <c r="E280" s="11">
        <v>39.13831791999999</v>
      </c>
      <c r="F280" s="11">
        <v>39.60172943999999</v>
      </c>
      <c r="G280" s="11">
        <v>40.09396559999999</v>
      </c>
      <c r="H280" s="11">
        <v>40.38498359999999</v>
      </c>
      <c r="I280" s="11">
        <v>39.47423584</v>
      </c>
      <c r="J280" s="11">
        <v>39.07124519999999</v>
      </c>
      <c r="K280" s="11">
        <v>38.99086879999999</v>
      </c>
      <c r="L280" s="11">
        <v>38.78078152</v>
      </c>
      <c r="M280" s="11">
        <v>39.15273024</v>
      </c>
      <c r="N280" s="11">
        <v>39.25860536</v>
      </c>
      <c r="O280" s="11">
        <v>38.73532727999999</v>
      </c>
      <c r="P280" s="11">
        <v>38.67823231999999</v>
      </c>
      <c r="Q280" s="11">
        <v>40.33287751999999</v>
      </c>
      <c r="R280" s="11">
        <v>39.647738</v>
      </c>
      <c r="S280" s="11">
        <v>38.004733519999995</v>
      </c>
      <c r="T280" s="11">
        <v>35.065174559999996</v>
      </c>
      <c r="U280" s="11">
        <v>33.89555935999999</v>
      </c>
      <c r="V280" s="11">
        <v>33.03858063999999</v>
      </c>
      <c r="W280" s="11">
        <v>33.34733688</v>
      </c>
      <c r="X280" s="11">
        <v>32.95875856</v>
      </c>
      <c r="Y280" s="11">
        <v>33.183258159999994</v>
      </c>
    </row>
    <row r="281" spans="1:25" ht="11.25">
      <c r="A281" s="10">
        <f t="shared" si="5"/>
        <v>42600</v>
      </c>
      <c r="B281" s="11">
        <v>30.810768559999996</v>
      </c>
      <c r="C281" s="11">
        <v>32.19102536</v>
      </c>
      <c r="D281" s="11">
        <v>33.49423167999999</v>
      </c>
      <c r="E281" s="11">
        <v>34.3789264</v>
      </c>
      <c r="F281" s="11">
        <v>38.30739224</v>
      </c>
      <c r="G281" s="11">
        <v>39.11559079999999</v>
      </c>
      <c r="H281" s="11">
        <v>39.23920415999999</v>
      </c>
      <c r="I281" s="11">
        <v>39.04907239999999</v>
      </c>
      <c r="J281" s="11">
        <v>38.553510319999994</v>
      </c>
      <c r="K281" s="11">
        <v>38.114488879999996</v>
      </c>
      <c r="L281" s="11">
        <v>38.309055199999996</v>
      </c>
      <c r="M281" s="11">
        <v>36.842324479999995</v>
      </c>
      <c r="N281" s="11">
        <v>37.386112399999995</v>
      </c>
      <c r="O281" s="11">
        <v>37.10396351999999</v>
      </c>
      <c r="P281" s="11">
        <v>37.097865999999996</v>
      </c>
      <c r="Q281" s="11">
        <v>39.166588239999996</v>
      </c>
      <c r="R281" s="11">
        <v>39.06847359999999</v>
      </c>
      <c r="S281" s="11">
        <v>36.200976239999996</v>
      </c>
      <c r="T281" s="11">
        <v>33.877266799999994</v>
      </c>
      <c r="U281" s="11">
        <v>31.915528319999993</v>
      </c>
      <c r="V281" s="11">
        <v>30.464872879999994</v>
      </c>
      <c r="W281" s="11">
        <v>31.30688495999999</v>
      </c>
      <c r="X281" s="11">
        <v>31.69657191999999</v>
      </c>
      <c r="Y281" s="11">
        <v>31.535264799999993</v>
      </c>
    </row>
    <row r="282" spans="1:25" ht="11.25">
      <c r="A282" s="10">
        <f t="shared" si="5"/>
        <v>42601</v>
      </c>
      <c r="B282" s="11">
        <v>33.31075175999999</v>
      </c>
      <c r="C282" s="11">
        <v>35.26805567999999</v>
      </c>
      <c r="D282" s="11">
        <v>37.24309784</v>
      </c>
      <c r="E282" s="11">
        <v>38.610605279999994</v>
      </c>
      <c r="F282" s="11">
        <v>39.35782863999999</v>
      </c>
      <c r="G282" s="11">
        <v>39.33399288</v>
      </c>
      <c r="H282" s="11">
        <v>39.41436927999999</v>
      </c>
      <c r="I282" s="11">
        <v>39.203173359999994</v>
      </c>
      <c r="J282" s="11">
        <v>39.73920079999999</v>
      </c>
      <c r="K282" s="11">
        <v>39.64330344</v>
      </c>
      <c r="L282" s="11">
        <v>39.503614799999994</v>
      </c>
      <c r="M282" s="11">
        <v>38.70483967999999</v>
      </c>
      <c r="N282" s="11">
        <v>39.45982351999999</v>
      </c>
      <c r="O282" s="11">
        <v>39.0019552</v>
      </c>
      <c r="P282" s="11">
        <v>39.20982519999999</v>
      </c>
      <c r="Q282" s="11">
        <v>41.30404615999999</v>
      </c>
      <c r="R282" s="11">
        <v>39.34951383999999</v>
      </c>
      <c r="S282" s="11">
        <v>38.5501844</v>
      </c>
      <c r="T282" s="11">
        <v>35.77969304</v>
      </c>
      <c r="U282" s="11">
        <v>34.16606751999999</v>
      </c>
      <c r="V282" s="11">
        <v>34.022498639999995</v>
      </c>
      <c r="W282" s="11">
        <v>33.73757816</v>
      </c>
      <c r="X282" s="11">
        <v>31.105112479999995</v>
      </c>
      <c r="Y282" s="11">
        <v>31.161098799999994</v>
      </c>
    </row>
    <row r="283" spans="1:25" ht="11.25">
      <c r="A283" s="10">
        <f t="shared" si="5"/>
        <v>42602</v>
      </c>
      <c r="B283" s="11">
        <v>35.37171351999999</v>
      </c>
      <c r="C283" s="11">
        <v>38.16770359999999</v>
      </c>
      <c r="D283" s="11">
        <v>39.679334239999996</v>
      </c>
      <c r="E283" s="11">
        <v>41.14717359999999</v>
      </c>
      <c r="F283" s="11">
        <v>42.27299752</v>
      </c>
      <c r="G283" s="11">
        <v>41.769674959999996</v>
      </c>
      <c r="H283" s="11">
        <v>41.61668263999999</v>
      </c>
      <c r="I283" s="11">
        <v>41.465907599999994</v>
      </c>
      <c r="J283" s="11">
        <v>41.72311207999999</v>
      </c>
      <c r="K283" s="11">
        <v>41.059591039999994</v>
      </c>
      <c r="L283" s="11">
        <v>41.53796919999999</v>
      </c>
      <c r="M283" s="11">
        <v>41.27743879999999</v>
      </c>
      <c r="N283" s="11">
        <v>40.598951119999995</v>
      </c>
      <c r="O283" s="11">
        <v>40.49141304</v>
      </c>
      <c r="P283" s="11">
        <v>40.576223999999996</v>
      </c>
      <c r="Q283" s="11">
        <v>41.28298199999999</v>
      </c>
      <c r="R283" s="11">
        <v>41.34173991999999</v>
      </c>
      <c r="S283" s="11">
        <v>39.46924695999999</v>
      </c>
      <c r="T283" s="11">
        <v>38.61725711999999</v>
      </c>
      <c r="U283" s="11">
        <v>37.04742288</v>
      </c>
      <c r="V283" s="11">
        <v>37.00751184</v>
      </c>
      <c r="W283" s="11">
        <v>36.824586239999995</v>
      </c>
      <c r="X283" s="11">
        <v>36.67990872</v>
      </c>
      <c r="Y283" s="11">
        <v>31.18438024</v>
      </c>
    </row>
    <row r="284" spans="1:25" ht="11.25">
      <c r="A284" s="10">
        <f t="shared" si="5"/>
        <v>42603</v>
      </c>
      <c r="B284" s="11">
        <v>29.577960879999996</v>
      </c>
      <c r="C284" s="11">
        <v>30.581834399999998</v>
      </c>
      <c r="D284" s="11">
        <v>31.734265679999996</v>
      </c>
      <c r="E284" s="11">
        <v>34.562406319999994</v>
      </c>
      <c r="F284" s="11">
        <v>34.614512399999995</v>
      </c>
      <c r="G284" s="11">
        <v>35.43656895999999</v>
      </c>
      <c r="H284" s="11">
        <v>33.74700159999999</v>
      </c>
      <c r="I284" s="11">
        <v>33.429376239999996</v>
      </c>
      <c r="J284" s="11">
        <v>32.873947599999994</v>
      </c>
      <c r="K284" s="11">
        <v>32.61064559999999</v>
      </c>
      <c r="L284" s="11">
        <v>32.678826959999995</v>
      </c>
      <c r="M284" s="11">
        <v>32.63226408</v>
      </c>
      <c r="N284" s="11">
        <v>32.48647791999999</v>
      </c>
      <c r="O284" s="11">
        <v>32.974833839999995</v>
      </c>
      <c r="P284" s="11">
        <v>32.59346168</v>
      </c>
      <c r="Q284" s="11">
        <v>33.510306959999994</v>
      </c>
      <c r="R284" s="11">
        <v>36.60729279999999</v>
      </c>
      <c r="S284" s="11">
        <v>37.56682072</v>
      </c>
      <c r="T284" s="11">
        <v>32.22594752</v>
      </c>
      <c r="U284" s="11">
        <v>31.201009839999994</v>
      </c>
      <c r="V284" s="11">
        <v>30.467090159999998</v>
      </c>
      <c r="W284" s="11">
        <v>30.01975391999999</v>
      </c>
      <c r="X284" s="11">
        <v>30.188821519999998</v>
      </c>
      <c r="Y284" s="11">
        <v>29.41055624</v>
      </c>
    </row>
    <row r="285" spans="1:25" ht="11.25">
      <c r="A285" s="10">
        <f t="shared" si="5"/>
        <v>42604</v>
      </c>
      <c r="B285" s="11">
        <v>34.43546704</v>
      </c>
      <c r="C285" s="11">
        <v>35.71871783999999</v>
      </c>
      <c r="D285" s="11">
        <v>39.530222159999994</v>
      </c>
      <c r="E285" s="11">
        <v>39.958711519999994</v>
      </c>
      <c r="F285" s="11">
        <v>42.12721135999999</v>
      </c>
      <c r="G285" s="11">
        <v>42.30182215999999</v>
      </c>
      <c r="H285" s="11">
        <v>45.80789615999999</v>
      </c>
      <c r="I285" s="11">
        <v>42.41712072</v>
      </c>
      <c r="J285" s="11">
        <v>42.17266559999999</v>
      </c>
      <c r="K285" s="11">
        <v>41.726992319999994</v>
      </c>
      <c r="L285" s="11">
        <v>41.5435124</v>
      </c>
      <c r="M285" s="11">
        <v>41.61834559999999</v>
      </c>
      <c r="N285" s="11">
        <v>41.584532079999995</v>
      </c>
      <c r="O285" s="11">
        <v>41.350609039999995</v>
      </c>
      <c r="P285" s="11">
        <v>41.09229591999999</v>
      </c>
      <c r="Q285" s="11">
        <v>46.123858559999995</v>
      </c>
      <c r="R285" s="11">
        <v>45.059009839999995</v>
      </c>
      <c r="S285" s="11">
        <v>40.146626</v>
      </c>
      <c r="T285" s="11">
        <v>38.49863264</v>
      </c>
      <c r="U285" s="11">
        <v>34.9138452</v>
      </c>
      <c r="V285" s="11">
        <v>36.00696424</v>
      </c>
      <c r="W285" s="11">
        <v>33.248113599999996</v>
      </c>
      <c r="X285" s="11">
        <v>34.053540559999995</v>
      </c>
      <c r="Y285" s="11">
        <v>34.39500167999999</v>
      </c>
    </row>
    <row r="286" spans="1:25" ht="11.25">
      <c r="A286" s="10">
        <f t="shared" si="5"/>
        <v>42605</v>
      </c>
      <c r="B286" s="11">
        <v>34.441564559999996</v>
      </c>
      <c r="C286" s="11">
        <v>40.09341127999999</v>
      </c>
      <c r="D286" s="11">
        <v>40.688196639999994</v>
      </c>
      <c r="E286" s="11">
        <v>41.854485919999995</v>
      </c>
      <c r="F286" s="11">
        <v>42.48419343999999</v>
      </c>
      <c r="G286" s="11">
        <v>42.28519255999999</v>
      </c>
      <c r="H286" s="11">
        <v>42.69317208</v>
      </c>
      <c r="I286" s="11">
        <v>42.66157584</v>
      </c>
      <c r="J286" s="11">
        <v>41.77189224</v>
      </c>
      <c r="K286" s="11">
        <v>41.81679215999999</v>
      </c>
      <c r="L286" s="11">
        <v>42.092289199999996</v>
      </c>
      <c r="M286" s="11">
        <v>41.142739039999995</v>
      </c>
      <c r="N286" s="11">
        <v>40.61280911999999</v>
      </c>
      <c r="O286" s="11">
        <v>40.58841903999999</v>
      </c>
      <c r="P286" s="11">
        <v>41.72810095999999</v>
      </c>
      <c r="Q286" s="11">
        <v>42.447053999999994</v>
      </c>
      <c r="R286" s="11">
        <v>41.97089311999999</v>
      </c>
      <c r="S286" s="11">
        <v>41.055156479999994</v>
      </c>
      <c r="T286" s="11">
        <v>39.77578591999999</v>
      </c>
      <c r="U286" s="11">
        <v>38.4670364</v>
      </c>
      <c r="V286" s="11">
        <v>37.310724879999995</v>
      </c>
      <c r="W286" s="11">
        <v>38.0208088</v>
      </c>
      <c r="X286" s="11">
        <v>38.19597391999999</v>
      </c>
      <c r="Y286" s="11">
        <v>38.43155991999999</v>
      </c>
    </row>
    <row r="287" spans="1:25" ht="11.25">
      <c r="A287" s="10">
        <f t="shared" si="5"/>
        <v>42606</v>
      </c>
      <c r="B287" s="11">
        <v>28.67663656</v>
      </c>
      <c r="C287" s="11">
        <v>30.142258639999994</v>
      </c>
      <c r="D287" s="11">
        <v>44.39438015999999</v>
      </c>
      <c r="E287" s="11">
        <v>44.618879759999984</v>
      </c>
      <c r="F287" s="11">
        <v>43.60669143999999</v>
      </c>
      <c r="G287" s="11">
        <v>42.93984447999999</v>
      </c>
      <c r="H287" s="11">
        <v>43.389398</v>
      </c>
      <c r="I287" s="11">
        <v>48.07506495999999</v>
      </c>
      <c r="J287" s="11">
        <v>36.78966408</v>
      </c>
      <c r="K287" s="11">
        <v>45.51133495999999</v>
      </c>
      <c r="L287" s="11">
        <v>48.20034127999999</v>
      </c>
      <c r="M287" s="11">
        <v>48.204775839999996</v>
      </c>
      <c r="N287" s="11">
        <v>48.00355767999999</v>
      </c>
      <c r="O287" s="11">
        <v>42.90436799999999</v>
      </c>
      <c r="P287" s="11">
        <v>43.29183767999999</v>
      </c>
      <c r="Q287" s="11">
        <v>47.10278767999999</v>
      </c>
      <c r="R287" s="11">
        <v>43.29239199999999</v>
      </c>
      <c r="S287" s="11">
        <v>43.21700447999999</v>
      </c>
      <c r="T287" s="11">
        <v>40.79185448</v>
      </c>
      <c r="U287" s="11">
        <v>23.385097839999997</v>
      </c>
      <c r="V287" s="11">
        <v>23.514808719999998</v>
      </c>
      <c r="W287" s="11">
        <v>38.65328791999999</v>
      </c>
      <c r="X287" s="11">
        <v>38.73200135999999</v>
      </c>
      <c r="Y287" s="11">
        <v>39.04962671999999</v>
      </c>
    </row>
    <row r="288" spans="1:25" ht="11.25">
      <c r="A288" s="10">
        <f t="shared" si="5"/>
        <v>42607</v>
      </c>
      <c r="B288" s="11">
        <v>37.46648879999999</v>
      </c>
      <c r="C288" s="11">
        <v>38.62668056</v>
      </c>
      <c r="D288" s="11">
        <v>39.449845759999995</v>
      </c>
      <c r="E288" s="11">
        <v>40.40216752</v>
      </c>
      <c r="F288" s="11">
        <v>41.270786959999995</v>
      </c>
      <c r="G288" s="11">
        <v>42.37720967999999</v>
      </c>
      <c r="H288" s="11">
        <v>43.07398991999999</v>
      </c>
      <c r="I288" s="11">
        <v>43.97032535999999</v>
      </c>
      <c r="J288" s="11">
        <v>44.33673087999999</v>
      </c>
      <c r="K288" s="11">
        <v>44.162120079999994</v>
      </c>
      <c r="L288" s="11">
        <v>44.27076679999999</v>
      </c>
      <c r="M288" s="11">
        <v>42.96589751999999</v>
      </c>
      <c r="N288" s="11">
        <v>41.81568351999999</v>
      </c>
      <c r="O288" s="11">
        <v>42.84394711999999</v>
      </c>
      <c r="P288" s="11">
        <v>41.36058679999999</v>
      </c>
      <c r="Q288" s="11">
        <v>43.55458535999999</v>
      </c>
      <c r="R288" s="11">
        <v>41.36834727999999</v>
      </c>
      <c r="S288" s="11">
        <v>39.534102399999995</v>
      </c>
      <c r="T288" s="11">
        <v>38.787433359999994</v>
      </c>
      <c r="U288" s="11">
        <v>36.63556311999999</v>
      </c>
      <c r="V288" s="11">
        <v>35.11672632</v>
      </c>
      <c r="W288" s="11">
        <v>36.46483256</v>
      </c>
      <c r="X288" s="11">
        <v>36.29243904</v>
      </c>
      <c r="Y288" s="11">
        <v>36.52968799999999</v>
      </c>
    </row>
    <row r="289" spans="1:25" ht="11.25">
      <c r="A289" s="10">
        <f t="shared" si="5"/>
        <v>42608</v>
      </c>
      <c r="B289" s="11">
        <v>39.01248727999999</v>
      </c>
      <c r="C289" s="11">
        <v>40.340638</v>
      </c>
      <c r="D289" s="11">
        <v>41.509144559999996</v>
      </c>
      <c r="E289" s="11">
        <v>41.85226864</v>
      </c>
      <c r="F289" s="11">
        <v>42.755810239999995</v>
      </c>
      <c r="G289" s="11">
        <v>43.38828935999999</v>
      </c>
      <c r="H289" s="11">
        <v>43.444829999999996</v>
      </c>
      <c r="I289" s="11">
        <v>42.52853904</v>
      </c>
      <c r="J289" s="11">
        <v>42.26800863999999</v>
      </c>
      <c r="K289" s="11">
        <v>43.42487447999999</v>
      </c>
      <c r="L289" s="11">
        <v>43.22587359999999</v>
      </c>
      <c r="M289" s="11">
        <v>41.79905391999999</v>
      </c>
      <c r="N289" s="11">
        <v>42.277986399999996</v>
      </c>
      <c r="O289" s="11">
        <v>42.20703343999999</v>
      </c>
      <c r="P289" s="11">
        <v>41.56734815999999</v>
      </c>
      <c r="Q289" s="11">
        <v>43.34726968</v>
      </c>
      <c r="R289" s="11">
        <v>41.57843456</v>
      </c>
      <c r="S289" s="11">
        <v>41.28131903999999</v>
      </c>
      <c r="T289" s="11">
        <v>39.375012559999995</v>
      </c>
      <c r="U289" s="11">
        <v>38.85118015999999</v>
      </c>
      <c r="V289" s="11">
        <v>37.94819287999999</v>
      </c>
      <c r="W289" s="11">
        <v>37.594536719999994</v>
      </c>
      <c r="X289" s="11">
        <v>37.85284984</v>
      </c>
      <c r="Y289" s="11">
        <v>37.872805359999994</v>
      </c>
    </row>
    <row r="290" spans="1:25" ht="11.25">
      <c r="A290" s="10">
        <f t="shared" si="5"/>
        <v>42609</v>
      </c>
      <c r="B290" s="11">
        <v>34.115624399999994</v>
      </c>
      <c r="C290" s="11">
        <v>34.16052431999999</v>
      </c>
      <c r="D290" s="11">
        <v>36.682680319999996</v>
      </c>
      <c r="E290" s="11">
        <v>39.424347039999994</v>
      </c>
      <c r="F290" s="11">
        <v>40.21868759999999</v>
      </c>
      <c r="G290" s="11">
        <v>40.250283839999994</v>
      </c>
      <c r="H290" s="11">
        <v>40.98586648</v>
      </c>
      <c r="I290" s="11">
        <v>39.816251279999996</v>
      </c>
      <c r="J290" s="11">
        <v>40.08953104</v>
      </c>
      <c r="K290" s="11">
        <v>40.131105039999994</v>
      </c>
      <c r="L290" s="11">
        <v>40.241969039999994</v>
      </c>
      <c r="M290" s="11">
        <v>40.2048296</v>
      </c>
      <c r="N290" s="11">
        <v>40.103389039999996</v>
      </c>
      <c r="O290" s="11">
        <v>40.166027199999995</v>
      </c>
      <c r="P290" s="11">
        <v>40.04961999999999</v>
      </c>
      <c r="Q290" s="11">
        <v>41.51080751999999</v>
      </c>
      <c r="R290" s="11">
        <v>40.440969919999986</v>
      </c>
      <c r="S290" s="11">
        <v>34.84233791999999</v>
      </c>
      <c r="T290" s="11">
        <v>33.182149519999996</v>
      </c>
      <c r="U290" s="11">
        <v>33.92272104</v>
      </c>
      <c r="V290" s="11">
        <v>32.61563448</v>
      </c>
      <c r="W290" s="11">
        <v>33.5696192</v>
      </c>
      <c r="X290" s="11">
        <v>34.42715224</v>
      </c>
      <c r="Y290" s="11">
        <v>33.402768879999996</v>
      </c>
    </row>
    <row r="291" spans="1:25" ht="11.25">
      <c r="A291" s="10">
        <f t="shared" si="5"/>
        <v>42610</v>
      </c>
      <c r="B291" s="11">
        <v>31.39280456</v>
      </c>
      <c r="C291" s="11">
        <v>38.90993808</v>
      </c>
      <c r="D291" s="11">
        <v>39.99695959999999</v>
      </c>
      <c r="E291" s="11">
        <v>40.94540111999999</v>
      </c>
      <c r="F291" s="11">
        <v>41.841736559999994</v>
      </c>
      <c r="G291" s="11">
        <v>50.017956559999995</v>
      </c>
      <c r="H291" s="11">
        <v>49.16319511999999</v>
      </c>
      <c r="I291" s="11">
        <v>40.91546783999999</v>
      </c>
      <c r="J291" s="11">
        <v>40.897175279999985</v>
      </c>
      <c r="K291" s="11">
        <v>40.96480232</v>
      </c>
      <c r="L291" s="11">
        <v>40.97422575999999</v>
      </c>
      <c r="M291" s="11">
        <v>40.53520432</v>
      </c>
      <c r="N291" s="11">
        <v>39.442639599999985</v>
      </c>
      <c r="O291" s="11">
        <v>39.927115279999995</v>
      </c>
      <c r="P291" s="11">
        <v>37.53356151999999</v>
      </c>
      <c r="Q291" s="11">
        <v>39.418249519999996</v>
      </c>
      <c r="R291" s="11">
        <v>38.02302608</v>
      </c>
      <c r="S291" s="11">
        <v>35.06406591999999</v>
      </c>
      <c r="T291" s="11">
        <v>34.0740504</v>
      </c>
      <c r="U291" s="11">
        <v>32.75643175999999</v>
      </c>
      <c r="V291" s="11">
        <v>31.341252799999992</v>
      </c>
      <c r="W291" s="11">
        <v>31.428835359999994</v>
      </c>
      <c r="X291" s="11">
        <v>31.48759327999999</v>
      </c>
      <c r="Y291" s="11">
        <v>31.498679679999995</v>
      </c>
    </row>
    <row r="292" spans="1:25" ht="11.25">
      <c r="A292" s="10">
        <f t="shared" si="5"/>
        <v>42611</v>
      </c>
      <c r="B292" s="11">
        <v>37.01693527999999</v>
      </c>
      <c r="C292" s="11">
        <v>39.96480903999999</v>
      </c>
      <c r="D292" s="11">
        <v>41.275775839999994</v>
      </c>
      <c r="E292" s="11">
        <v>41.43985455999999</v>
      </c>
      <c r="F292" s="11">
        <v>41.61391103999999</v>
      </c>
      <c r="G292" s="11">
        <v>41.240299359999995</v>
      </c>
      <c r="H292" s="11">
        <v>50.040683679999994</v>
      </c>
      <c r="I292" s="11">
        <v>41.26967832</v>
      </c>
      <c r="J292" s="11">
        <v>41.286307919999985</v>
      </c>
      <c r="K292" s="11">
        <v>41.12832672</v>
      </c>
      <c r="L292" s="11">
        <v>41.090632959999986</v>
      </c>
      <c r="M292" s="11">
        <v>41.33120783999999</v>
      </c>
      <c r="N292" s="11">
        <v>41.10171936</v>
      </c>
      <c r="O292" s="11">
        <v>40.983094879999996</v>
      </c>
      <c r="P292" s="11">
        <v>41.07012311999999</v>
      </c>
      <c r="Q292" s="11">
        <v>41.55570743999999</v>
      </c>
      <c r="R292" s="11">
        <v>42.21035935999999</v>
      </c>
      <c r="S292" s="11">
        <v>40.308487439999986</v>
      </c>
      <c r="T292" s="11">
        <v>39.00140088</v>
      </c>
      <c r="U292" s="11">
        <v>33.222060559999996</v>
      </c>
      <c r="V292" s="11">
        <v>36.15385903999999</v>
      </c>
      <c r="W292" s="11">
        <v>36.78689248</v>
      </c>
      <c r="X292" s="11">
        <v>35.6815784</v>
      </c>
      <c r="Y292" s="11">
        <v>35.83235344</v>
      </c>
    </row>
    <row r="293" spans="1:25" ht="11.25">
      <c r="A293" s="10">
        <f t="shared" si="5"/>
        <v>42612</v>
      </c>
      <c r="B293" s="11">
        <v>38.17435543999999</v>
      </c>
      <c r="C293" s="11">
        <v>40.17766791999999</v>
      </c>
      <c r="D293" s="11">
        <v>41.27854743999999</v>
      </c>
      <c r="E293" s="11">
        <v>41.434865679999994</v>
      </c>
      <c r="F293" s="11">
        <v>50.18203527999999</v>
      </c>
      <c r="G293" s="11">
        <v>50.239130239999994</v>
      </c>
      <c r="H293" s="11">
        <v>50.43425087999999</v>
      </c>
      <c r="I293" s="11">
        <v>41.71091704</v>
      </c>
      <c r="J293" s="11">
        <v>41.620008559999995</v>
      </c>
      <c r="K293" s="11">
        <v>41.58231479999999</v>
      </c>
      <c r="L293" s="11">
        <v>41.58231479999999</v>
      </c>
      <c r="M293" s="11">
        <v>41.47754831999999</v>
      </c>
      <c r="N293" s="11">
        <v>41.373890479999986</v>
      </c>
      <c r="O293" s="11">
        <v>40.714803999999994</v>
      </c>
      <c r="P293" s="11">
        <v>40.93597767999999</v>
      </c>
      <c r="Q293" s="11">
        <v>43.70425175999999</v>
      </c>
      <c r="R293" s="11">
        <v>44.599478559999994</v>
      </c>
      <c r="S293" s="11">
        <v>40.28797759999999</v>
      </c>
      <c r="T293" s="11">
        <v>39.05905016</v>
      </c>
      <c r="U293" s="11">
        <v>38.2591664</v>
      </c>
      <c r="V293" s="11">
        <v>37.559060239999994</v>
      </c>
      <c r="W293" s="11">
        <v>37.87557695999999</v>
      </c>
      <c r="X293" s="11">
        <v>36.64166063999999</v>
      </c>
      <c r="Y293" s="11">
        <v>37.40052472</v>
      </c>
    </row>
    <row r="294" spans="1:25" ht="11.25">
      <c r="A294" s="10">
        <f t="shared" si="5"/>
        <v>42613</v>
      </c>
      <c r="B294" s="11">
        <v>38.469253679999994</v>
      </c>
      <c r="C294" s="11">
        <v>41.514133439999995</v>
      </c>
      <c r="D294" s="11">
        <v>43.228090879999996</v>
      </c>
      <c r="E294" s="11">
        <v>43.12942191999999</v>
      </c>
      <c r="F294" s="11">
        <v>43.45702504</v>
      </c>
      <c r="G294" s="11">
        <v>50.30620295999999</v>
      </c>
      <c r="H294" s="11">
        <v>50.20587103999999</v>
      </c>
      <c r="I294" s="11">
        <v>55.79618823999999</v>
      </c>
      <c r="J294" s="11">
        <v>43.542390319999996</v>
      </c>
      <c r="K294" s="11">
        <v>43.55569399999999</v>
      </c>
      <c r="L294" s="11">
        <v>49.57893511999999</v>
      </c>
      <c r="M294" s="11">
        <v>43.55181375999999</v>
      </c>
      <c r="N294" s="11">
        <v>43.55458535999999</v>
      </c>
      <c r="O294" s="11">
        <v>43.09449975999999</v>
      </c>
      <c r="P294" s="11">
        <v>42.81512247999999</v>
      </c>
      <c r="Q294" s="11">
        <v>43.269110559999994</v>
      </c>
      <c r="R294" s="11">
        <v>42.74860408</v>
      </c>
      <c r="S294" s="11">
        <v>38.94763183999999</v>
      </c>
      <c r="T294" s="11">
        <v>37.98533231999999</v>
      </c>
      <c r="U294" s="11">
        <v>36.72536295999999</v>
      </c>
      <c r="V294" s="11">
        <v>36.38944503999999</v>
      </c>
      <c r="W294" s="11">
        <v>34.98923272</v>
      </c>
      <c r="X294" s="11">
        <v>35.371159199999994</v>
      </c>
      <c r="Y294" s="11">
        <v>36.35895743999999</v>
      </c>
    </row>
    <row r="296" spans="1:15" ht="34.5" customHeight="1">
      <c r="A296" s="27" t="s">
        <v>95</v>
      </c>
      <c r="B296" s="28"/>
      <c r="C296" s="28"/>
      <c r="D296" s="29"/>
      <c r="E296" s="30"/>
      <c r="F296" s="31"/>
      <c r="G296" s="29"/>
      <c r="I296" s="29" t="s">
        <v>96</v>
      </c>
      <c r="N296" s="136">
        <v>647674.11</v>
      </c>
      <c r="O296" s="136"/>
    </row>
    <row r="297" ht="15.75">
      <c r="A297" s="32" t="s">
        <v>97</v>
      </c>
    </row>
    <row r="298" spans="1:17" ht="24.75" customHeight="1">
      <c r="A298" s="42" t="s">
        <v>98</v>
      </c>
      <c r="B298" s="43" t="s">
        <v>99</v>
      </c>
      <c r="C298" s="43"/>
      <c r="D298" s="43"/>
      <c r="E298" s="43"/>
      <c r="F298" s="43"/>
      <c r="G298" s="43"/>
      <c r="H298" s="43"/>
      <c r="I298" s="43"/>
      <c r="J298" s="44" t="s">
        <v>100</v>
      </c>
      <c r="K298" s="44"/>
      <c r="L298" s="44"/>
      <c r="M298" s="44"/>
      <c r="N298" s="44"/>
      <c r="O298" s="44"/>
      <c r="P298" s="44"/>
      <c r="Q298" s="44"/>
    </row>
    <row r="299" spans="1:17" ht="39" customHeight="1">
      <c r="A299" s="42"/>
      <c r="B299" s="39" t="s">
        <v>84</v>
      </c>
      <c r="C299" s="39"/>
      <c r="D299" s="39" t="s">
        <v>85</v>
      </c>
      <c r="E299" s="39"/>
      <c r="F299" s="39" t="s">
        <v>86</v>
      </c>
      <c r="G299" s="39"/>
      <c r="H299" s="39" t="s">
        <v>87</v>
      </c>
      <c r="I299" s="39"/>
      <c r="J299" s="39" t="s">
        <v>84</v>
      </c>
      <c r="K299" s="39"/>
      <c r="L299" s="39" t="s">
        <v>85</v>
      </c>
      <c r="M299" s="39"/>
      <c r="N299" s="39" t="s">
        <v>86</v>
      </c>
      <c r="O299" s="39"/>
      <c r="P299" s="39" t="s">
        <v>87</v>
      </c>
      <c r="Q299" s="39"/>
    </row>
    <row r="300" spans="1:17" ht="12.75">
      <c r="A300" s="33">
        <f>N296</f>
        <v>647674.11</v>
      </c>
      <c r="B300" s="134">
        <f>A300*0.82*0.2096</f>
        <v>111317.04463391998</v>
      </c>
      <c r="C300" s="135"/>
      <c r="D300" s="134">
        <f>A300*0.82*0.1974</f>
        <v>104837.71283747998</v>
      </c>
      <c r="E300" s="135"/>
      <c r="F300" s="40">
        <f>A300*0.82*0.1252</f>
        <v>66492.81482904</v>
      </c>
      <c r="G300" s="40">
        <f>D300*1.17*0.1166</f>
        <v>14302.170460714693</v>
      </c>
      <c r="H300" s="40">
        <f>A300*0.82*0.0676</f>
        <v>35901.87126551999</v>
      </c>
      <c r="I300" s="40">
        <f>E300*1.17*0.0629</f>
        <v>0</v>
      </c>
      <c r="J300" s="41">
        <f>A300+B300</f>
        <v>758991.1546339199</v>
      </c>
      <c r="K300" s="41"/>
      <c r="L300" s="41">
        <f>A300+D300</f>
        <v>752511.82283748</v>
      </c>
      <c r="M300" s="41"/>
      <c r="N300" s="41">
        <f>A300+F300</f>
        <v>714166.92482904</v>
      </c>
      <c r="O300" s="41"/>
      <c r="P300" s="41">
        <f>A300+H300</f>
        <v>683575.98126552</v>
      </c>
      <c r="Q300" s="41"/>
    </row>
    <row r="302" spans="2:9" ht="11.25">
      <c r="B302" s="38"/>
      <c r="C302" s="38"/>
      <c r="D302" s="38"/>
      <c r="E302" s="38"/>
      <c r="F302" s="38"/>
      <c r="G302" s="38"/>
      <c r="H302" s="38"/>
      <c r="I302" s="38"/>
    </row>
    <row r="303" ht="15.75">
      <c r="H303" s="24" t="s">
        <v>92</v>
      </c>
    </row>
    <row r="306" spans="1:25" ht="27" customHeight="1">
      <c r="A306" s="45" t="s">
        <v>104</v>
      </c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</row>
    <row r="307" spans="1:25" s="34" customFormat="1" ht="1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</row>
    <row r="308" spans="1:25" ht="30" customHeight="1">
      <c r="A308" s="49" t="s">
        <v>46</v>
      </c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1"/>
    </row>
    <row r="309" spans="1:25" ht="11.25">
      <c r="A309" s="7" t="s">
        <v>22</v>
      </c>
      <c r="B309" s="6" t="s">
        <v>23</v>
      </c>
      <c r="C309" s="8" t="s">
        <v>24</v>
      </c>
      <c r="D309" s="9" t="s">
        <v>25</v>
      </c>
      <c r="E309" s="6" t="s">
        <v>26</v>
      </c>
      <c r="F309" s="6" t="s">
        <v>27</v>
      </c>
      <c r="G309" s="8" t="s">
        <v>28</v>
      </c>
      <c r="H309" s="9" t="s">
        <v>29</v>
      </c>
      <c r="I309" s="6" t="s">
        <v>30</v>
      </c>
      <c r="J309" s="6" t="s">
        <v>31</v>
      </c>
      <c r="K309" s="6" t="s">
        <v>32</v>
      </c>
      <c r="L309" s="6" t="s">
        <v>33</v>
      </c>
      <c r="M309" s="6" t="s">
        <v>34</v>
      </c>
      <c r="N309" s="6" t="s">
        <v>35</v>
      </c>
      <c r="O309" s="6" t="s">
        <v>36</v>
      </c>
      <c r="P309" s="6" t="s">
        <v>37</v>
      </c>
      <c r="Q309" s="6" t="s">
        <v>38</v>
      </c>
      <c r="R309" s="6" t="s">
        <v>39</v>
      </c>
      <c r="S309" s="6" t="s">
        <v>40</v>
      </c>
      <c r="T309" s="6" t="s">
        <v>41</v>
      </c>
      <c r="U309" s="6" t="s">
        <v>42</v>
      </c>
      <c r="V309" s="6" t="s">
        <v>43</v>
      </c>
      <c r="W309" s="6" t="s">
        <v>44</v>
      </c>
      <c r="X309" s="6" t="s">
        <v>45</v>
      </c>
      <c r="Y309" s="6" t="s">
        <v>62</v>
      </c>
    </row>
    <row r="310" spans="1:25" ht="11.25">
      <c r="A310" s="10">
        <f aca="true" t="shared" si="6" ref="A310:A340">A94</f>
        <v>42583</v>
      </c>
      <c r="B310" s="11">
        <v>0</v>
      </c>
      <c r="C310" s="11">
        <v>0</v>
      </c>
      <c r="D310" s="11">
        <v>0</v>
      </c>
      <c r="E310" s="11">
        <v>41.97801728</v>
      </c>
      <c r="F310" s="11">
        <v>0.9693580799999999</v>
      </c>
      <c r="G310" s="11">
        <v>1.02779456</v>
      </c>
      <c r="H310" s="11">
        <v>1.36981984</v>
      </c>
      <c r="I310" s="11">
        <v>0.7820175999999999</v>
      </c>
      <c r="J310" s="11">
        <v>0.94185856</v>
      </c>
      <c r="K310" s="11">
        <v>3.37384736</v>
      </c>
      <c r="L310" s="11">
        <v>9.04390464</v>
      </c>
      <c r="M310" s="11">
        <v>5.93474016</v>
      </c>
      <c r="N310" s="11">
        <v>35.761407039999995</v>
      </c>
      <c r="O310" s="11">
        <v>25.09674944</v>
      </c>
      <c r="P310" s="11">
        <v>29.995101440000003</v>
      </c>
      <c r="Q310" s="11">
        <v>29.286988800000003</v>
      </c>
      <c r="R310" s="11">
        <v>29.343706559999998</v>
      </c>
      <c r="S310" s="11">
        <v>57.30384352000001</v>
      </c>
      <c r="T310" s="11">
        <v>42.23926272</v>
      </c>
      <c r="U310" s="11">
        <v>0</v>
      </c>
      <c r="V310" s="11">
        <v>0</v>
      </c>
      <c r="W310" s="11">
        <v>0</v>
      </c>
      <c r="X310" s="11">
        <v>0</v>
      </c>
      <c r="Y310" s="11">
        <v>0</v>
      </c>
    </row>
    <row r="311" spans="1:25" ht="11.25">
      <c r="A311" s="10">
        <f t="shared" si="6"/>
        <v>42584</v>
      </c>
      <c r="B311" s="11">
        <v>18.66701792</v>
      </c>
      <c r="C311" s="11">
        <v>18.91279488</v>
      </c>
      <c r="D311" s="11">
        <v>14.143346880000001</v>
      </c>
      <c r="E311" s="11">
        <v>9.363586559999998</v>
      </c>
      <c r="F311" s="11">
        <v>13.036491199999999</v>
      </c>
      <c r="G311" s="11">
        <v>12.8989936</v>
      </c>
      <c r="H311" s="11">
        <v>21.1574432</v>
      </c>
      <c r="I311" s="11">
        <v>25.046906559999996</v>
      </c>
      <c r="J311" s="11">
        <v>29.854166399999993</v>
      </c>
      <c r="K311" s="11">
        <v>36.228898879999996</v>
      </c>
      <c r="L311" s="11">
        <v>26.138293760000003</v>
      </c>
      <c r="M311" s="11">
        <v>25.77048768</v>
      </c>
      <c r="N311" s="11">
        <v>21.819150399999998</v>
      </c>
      <c r="O311" s="11">
        <v>28.12857152</v>
      </c>
      <c r="P311" s="11">
        <v>34.67345728</v>
      </c>
      <c r="Q311" s="11">
        <v>29.372924800000003</v>
      </c>
      <c r="R311" s="11">
        <v>26.72265856</v>
      </c>
      <c r="S311" s="11">
        <v>22.5410128</v>
      </c>
      <c r="T311" s="11">
        <v>16.4653376</v>
      </c>
      <c r="U311" s="11">
        <v>17.207824640000002</v>
      </c>
      <c r="V311" s="11">
        <v>16.662990399999998</v>
      </c>
      <c r="W311" s="11">
        <v>18.49514592</v>
      </c>
      <c r="X311" s="11">
        <v>0</v>
      </c>
      <c r="Y311" s="11">
        <v>0</v>
      </c>
    </row>
    <row r="312" spans="1:25" ht="11.25">
      <c r="A312" s="10">
        <f t="shared" si="6"/>
        <v>42585</v>
      </c>
      <c r="B312" s="11">
        <v>10.66809504</v>
      </c>
      <c r="C312" s="11">
        <v>12.893837439999999</v>
      </c>
      <c r="D312" s="11">
        <v>8.249856</v>
      </c>
      <c r="E312" s="11">
        <v>4.51507744</v>
      </c>
      <c r="F312" s="11">
        <v>2.42511392</v>
      </c>
      <c r="G312" s="11">
        <v>2.1140256</v>
      </c>
      <c r="H312" s="11">
        <v>8.46641472</v>
      </c>
      <c r="I312" s="11">
        <v>11.628859519999999</v>
      </c>
      <c r="J312" s="11">
        <v>5.053036799999999</v>
      </c>
      <c r="K312" s="11">
        <v>3.9788367999999994</v>
      </c>
      <c r="L312" s="11">
        <v>2.5608928</v>
      </c>
      <c r="M312" s="11">
        <v>2.01777728</v>
      </c>
      <c r="N312" s="11">
        <v>0.87826592</v>
      </c>
      <c r="O312" s="11">
        <v>1.1274803199999999</v>
      </c>
      <c r="P312" s="11">
        <v>0.49327264000000004</v>
      </c>
      <c r="Q312" s="11">
        <v>0.18734048</v>
      </c>
      <c r="R312" s="11">
        <v>0</v>
      </c>
      <c r="S312" s="11">
        <v>0</v>
      </c>
      <c r="T312" s="11">
        <v>0</v>
      </c>
      <c r="U312" s="11">
        <v>0</v>
      </c>
      <c r="V312" s="11">
        <v>0</v>
      </c>
      <c r="W312" s="11">
        <v>0</v>
      </c>
      <c r="X312" s="11">
        <v>0</v>
      </c>
      <c r="Y312" s="11">
        <v>0</v>
      </c>
    </row>
    <row r="313" spans="1:25" ht="11.25">
      <c r="A313" s="10">
        <f t="shared" si="6"/>
        <v>42586</v>
      </c>
      <c r="B313" s="11">
        <v>10.47387968</v>
      </c>
      <c r="C313" s="11">
        <v>7.9662672</v>
      </c>
      <c r="D313" s="11">
        <v>5.38646848</v>
      </c>
      <c r="E313" s="11">
        <v>3.21572512</v>
      </c>
      <c r="F313" s="11">
        <v>1.75481312</v>
      </c>
      <c r="G313" s="11">
        <v>1.32857056</v>
      </c>
      <c r="H313" s="11">
        <v>0.0017187199999999998</v>
      </c>
      <c r="I313" s="11">
        <v>0.10484192</v>
      </c>
      <c r="J313" s="11">
        <v>0.34030656</v>
      </c>
      <c r="K313" s="11">
        <v>0.3265568</v>
      </c>
      <c r="L313" s="11">
        <v>0.5001475200000001</v>
      </c>
      <c r="M313" s="11">
        <v>0.57405248</v>
      </c>
      <c r="N313" s="11">
        <v>0.80951712</v>
      </c>
      <c r="O313" s="11">
        <v>0.53967808</v>
      </c>
      <c r="P313" s="11">
        <v>0.37639967999999996</v>
      </c>
      <c r="Q313" s="11">
        <v>0.10827935999999999</v>
      </c>
      <c r="R313" s="11">
        <v>0.08765471999999999</v>
      </c>
      <c r="S313" s="11">
        <v>0</v>
      </c>
      <c r="T313" s="11">
        <v>0</v>
      </c>
      <c r="U313" s="11">
        <v>0</v>
      </c>
      <c r="V313" s="11">
        <v>0</v>
      </c>
      <c r="W313" s="11">
        <v>0</v>
      </c>
      <c r="X313" s="11">
        <v>0</v>
      </c>
      <c r="Y313" s="11">
        <v>0</v>
      </c>
    </row>
    <row r="314" spans="1:25" ht="11.25">
      <c r="A314" s="10">
        <f t="shared" si="6"/>
        <v>42587</v>
      </c>
      <c r="B314" s="11">
        <v>0</v>
      </c>
      <c r="C314" s="11">
        <v>0.5173347199999999</v>
      </c>
      <c r="D314" s="11">
        <v>0</v>
      </c>
      <c r="E314" s="11">
        <v>0</v>
      </c>
      <c r="F314" s="11">
        <v>0.28702624</v>
      </c>
      <c r="G314" s="11">
        <v>2.79979488</v>
      </c>
      <c r="H314" s="11">
        <v>3.0919772799999996</v>
      </c>
      <c r="I314" s="11">
        <v>0</v>
      </c>
      <c r="J314" s="11">
        <v>8.56438176</v>
      </c>
      <c r="K314" s="11">
        <v>8.744847360000001</v>
      </c>
      <c r="L314" s="11">
        <v>1.49013024</v>
      </c>
      <c r="M314" s="11">
        <v>0.5499904</v>
      </c>
      <c r="N314" s="11">
        <v>0.0773424</v>
      </c>
      <c r="O314" s="11">
        <v>0.11515424</v>
      </c>
      <c r="P314" s="11">
        <v>0.18562176000000002</v>
      </c>
      <c r="Q314" s="11">
        <v>0</v>
      </c>
      <c r="R314" s="11">
        <v>0</v>
      </c>
      <c r="S314" s="11">
        <v>0.042968</v>
      </c>
      <c r="T314" s="11">
        <v>2.3168345599999998</v>
      </c>
      <c r="U314" s="11">
        <v>0.18562176000000002</v>
      </c>
      <c r="V314" s="11">
        <v>0</v>
      </c>
      <c r="W314" s="11">
        <v>0</v>
      </c>
      <c r="X314" s="11">
        <v>0</v>
      </c>
      <c r="Y314" s="11">
        <v>0</v>
      </c>
    </row>
    <row r="315" spans="1:25" ht="11.25">
      <c r="A315" s="10">
        <f t="shared" si="6"/>
        <v>42588</v>
      </c>
      <c r="B315" s="11">
        <v>0</v>
      </c>
      <c r="C315" s="11">
        <v>21.51493696</v>
      </c>
      <c r="D315" s="11">
        <v>0.26983904</v>
      </c>
      <c r="E315" s="11">
        <v>12.85258816</v>
      </c>
      <c r="F315" s="11">
        <v>0.40733664</v>
      </c>
      <c r="G315" s="11">
        <v>0.29561983999999997</v>
      </c>
      <c r="H315" s="11">
        <v>11.226679039999999</v>
      </c>
      <c r="I315" s="11">
        <v>12.50884416</v>
      </c>
      <c r="J315" s="11">
        <v>17.231886720000002</v>
      </c>
      <c r="K315" s="11">
        <v>18.17030784</v>
      </c>
      <c r="L315" s="11">
        <v>0</v>
      </c>
      <c r="M315" s="11">
        <v>0</v>
      </c>
      <c r="N315" s="11">
        <v>0.61186432</v>
      </c>
      <c r="O315" s="11">
        <v>0</v>
      </c>
      <c r="P315" s="11">
        <v>17.08235808</v>
      </c>
      <c r="Q315" s="11">
        <v>14.79130432</v>
      </c>
      <c r="R315" s="11">
        <v>0</v>
      </c>
      <c r="S315" s="11">
        <v>0</v>
      </c>
      <c r="T315" s="11">
        <v>0</v>
      </c>
      <c r="U315" s="11">
        <v>0</v>
      </c>
      <c r="V315" s="11">
        <v>0</v>
      </c>
      <c r="W315" s="11">
        <v>0</v>
      </c>
      <c r="X315" s="11">
        <v>0</v>
      </c>
      <c r="Y315" s="11">
        <v>0</v>
      </c>
    </row>
    <row r="316" spans="1:25" ht="11.25">
      <c r="A316" s="10">
        <f t="shared" si="6"/>
        <v>42589</v>
      </c>
      <c r="B316" s="11">
        <v>0.02406208</v>
      </c>
      <c r="C316" s="11">
        <v>0.01890592</v>
      </c>
      <c r="D316" s="11">
        <v>2.27558528</v>
      </c>
      <c r="E316" s="11">
        <v>0.32140064</v>
      </c>
      <c r="F316" s="11">
        <v>0</v>
      </c>
      <c r="G316" s="11">
        <v>0.0687488</v>
      </c>
      <c r="H316" s="11">
        <v>7.25815456</v>
      </c>
      <c r="I316" s="11">
        <v>0.07562368</v>
      </c>
      <c r="J316" s="11">
        <v>4.63023168</v>
      </c>
      <c r="K316" s="11">
        <v>5.663182400000001</v>
      </c>
      <c r="L316" s="11">
        <v>0.48983519999999997</v>
      </c>
      <c r="M316" s="11">
        <v>0.1890592</v>
      </c>
      <c r="N316" s="11">
        <v>0.42968</v>
      </c>
      <c r="O316" s="11">
        <v>0.62389536</v>
      </c>
      <c r="P316" s="11">
        <v>8.28079296</v>
      </c>
      <c r="Q316" s="11">
        <v>10.848560639999999</v>
      </c>
      <c r="R316" s="11">
        <v>5.248970879999999</v>
      </c>
      <c r="S316" s="11">
        <v>1.5245046399999997</v>
      </c>
      <c r="T316" s="11">
        <v>0.41249279999999994</v>
      </c>
      <c r="U316" s="11">
        <v>1.05873152</v>
      </c>
      <c r="V316" s="11">
        <v>0</v>
      </c>
      <c r="W316" s="11">
        <v>0</v>
      </c>
      <c r="X316" s="11">
        <v>0</v>
      </c>
      <c r="Y316" s="11">
        <v>0</v>
      </c>
    </row>
    <row r="317" spans="1:25" ht="11.25">
      <c r="A317" s="10">
        <f t="shared" si="6"/>
        <v>42590</v>
      </c>
      <c r="B317" s="11">
        <v>0.49671008000000005</v>
      </c>
      <c r="C317" s="11">
        <v>0</v>
      </c>
      <c r="D317" s="11">
        <v>0</v>
      </c>
      <c r="E317" s="11">
        <v>0</v>
      </c>
      <c r="F317" s="11">
        <v>9.84654688</v>
      </c>
      <c r="G317" s="11">
        <v>1.8562176000000001</v>
      </c>
      <c r="H317" s="11">
        <v>1.4385686399999997</v>
      </c>
      <c r="I317" s="11">
        <v>1.85449888</v>
      </c>
      <c r="J317" s="11">
        <v>3.06963392</v>
      </c>
      <c r="K317" s="11">
        <v>4.72819872</v>
      </c>
      <c r="L317" s="11">
        <v>3.2226</v>
      </c>
      <c r="M317" s="11">
        <v>3.0679152000000003</v>
      </c>
      <c r="N317" s="11">
        <v>2.406208</v>
      </c>
      <c r="O317" s="11">
        <v>2.25324192</v>
      </c>
      <c r="P317" s="11">
        <v>3.65056128</v>
      </c>
      <c r="Q317" s="11">
        <v>1.02951328</v>
      </c>
      <c r="R317" s="11">
        <v>0.13577888000000002</v>
      </c>
      <c r="S317" s="11">
        <v>5.94848992</v>
      </c>
      <c r="T317" s="11">
        <v>0.22171488000000003</v>
      </c>
      <c r="U317" s="11">
        <v>0.01890592</v>
      </c>
      <c r="V317" s="11">
        <v>0.030936959999999996</v>
      </c>
      <c r="W317" s="11">
        <v>2.8651062400000002</v>
      </c>
      <c r="X317" s="11">
        <v>0</v>
      </c>
      <c r="Y317" s="11">
        <v>0</v>
      </c>
    </row>
    <row r="318" spans="1:25" ht="11.25">
      <c r="A318" s="10">
        <f t="shared" si="6"/>
        <v>42591</v>
      </c>
      <c r="B318" s="11">
        <v>0</v>
      </c>
      <c r="C318" s="11">
        <v>0</v>
      </c>
      <c r="D318" s="11">
        <v>0</v>
      </c>
      <c r="E318" s="11">
        <v>41.952236479999996</v>
      </c>
      <c r="F318" s="11">
        <v>0.21140256</v>
      </c>
      <c r="G318" s="11">
        <v>0.1890592</v>
      </c>
      <c r="H318" s="11">
        <v>16.731739199999996</v>
      </c>
      <c r="I318" s="11">
        <v>0.93842112</v>
      </c>
      <c r="J318" s="11">
        <v>3.6264992</v>
      </c>
      <c r="K318" s="11">
        <v>3.14353888</v>
      </c>
      <c r="L318" s="11">
        <v>1.9507471999999997</v>
      </c>
      <c r="M318" s="11">
        <v>2.06074528</v>
      </c>
      <c r="N318" s="11">
        <v>4.8072598399999995</v>
      </c>
      <c r="O318" s="11">
        <v>4.2246137599999996</v>
      </c>
      <c r="P318" s="11">
        <v>4.53398336</v>
      </c>
      <c r="Q318" s="11">
        <v>1.75653184</v>
      </c>
      <c r="R318" s="11">
        <v>1.94730976</v>
      </c>
      <c r="S318" s="11">
        <v>2.78604512</v>
      </c>
      <c r="T318" s="11">
        <v>124.35626687999999</v>
      </c>
      <c r="U318" s="11">
        <v>101.76369248</v>
      </c>
      <c r="V318" s="11">
        <v>103.90178016</v>
      </c>
      <c r="W318" s="11">
        <v>100.6912112</v>
      </c>
      <c r="X318" s="11">
        <v>100.73074176</v>
      </c>
      <c r="Y318" s="11">
        <v>100.64480576000001</v>
      </c>
    </row>
    <row r="319" spans="1:25" ht="11.25">
      <c r="A319" s="10">
        <f t="shared" si="6"/>
        <v>42592</v>
      </c>
      <c r="B319" s="11">
        <v>3.81727712</v>
      </c>
      <c r="C319" s="11">
        <v>1.82699936</v>
      </c>
      <c r="D319" s="11">
        <v>0.7270185600000001</v>
      </c>
      <c r="E319" s="11">
        <v>24.832066559999998</v>
      </c>
      <c r="F319" s="11">
        <v>7.8906435199999985</v>
      </c>
      <c r="G319" s="11">
        <v>1.95418464</v>
      </c>
      <c r="H319" s="11">
        <v>0.06359264</v>
      </c>
      <c r="I319" s="11">
        <v>0.08937344</v>
      </c>
      <c r="J319" s="11">
        <v>6.11176832</v>
      </c>
      <c r="K319" s="11">
        <v>7.797832639999999</v>
      </c>
      <c r="L319" s="11">
        <v>0</v>
      </c>
      <c r="M319" s="11">
        <v>0</v>
      </c>
      <c r="N319" s="11">
        <v>0</v>
      </c>
      <c r="O319" s="11">
        <v>0</v>
      </c>
      <c r="P319" s="11">
        <v>8.66063008</v>
      </c>
      <c r="Q319" s="11">
        <v>0</v>
      </c>
      <c r="R319" s="11">
        <v>17.26626112</v>
      </c>
      <c r="S319" s="11">
        <v>1.0707625600000001</v>
      </c>
      <c r="T319" s="11">
        <v>30.06213152</v>
      </c>
      <c r="U319" s="11">
        <v>25.065812479999998</v>
      </c>
      <c r="V319" s="11">
        <v>0</v>
      </c>
      <c r="W319" s="11">
        <v>0</v>
      </c>
      <c r="X319" s="11">
        <v>0</v>
      </c>
      <c r="Y319" s="11">
        <v>0</v>
      </c>
    </row>
    <row r="320" spans="1:25" ht="11.25">
      <c r="A320" s="10">
        <f t="shared" si="6"/>
        <v>42593</v>
      </c>
      <c r="B320" s="11">
        <v>3.07994624</v>
      </c>
      <c r="C320" s="11">
        <v>2.0435580800000004</v>
      </c>
      <c r="D320" s="11">
        <v>13.94053792</v>
      </c>
      <c r="E320" s="11">
        <v>3.8018086400000004</v>
      </c>
      <c r="F320" s="11">
        <v>8.93046912</v>
      </c>
      <c r="G320" s="11">
        <v>8.4389152</v>
      </c>
      <c r="H320" s="11">
        <v>8.810158719999999</v>
      </c>
      <c r="I320" s="11">
        <v>12.55353088</v>
      </c>
      <c r="J320" s="11">
        <v>18.832015039999998</v>
      </c>
      <c r="K320" s="11">
        <v>35.333445760000004</v>
      </c>
      <c r="L320" s="11">
        <v>19.24794528</v>
      </c>
      <c r="M320" s="11">
        <v>18.522645439999998</v>
      </c>
      <c r="N320" s="11">
        <v>0.7218624</v>
      </c>
      <c r="O320" s="11">
        <v>0.8799846399999999</v>
      </c>
      <c r="P320" s="11">
        <v>18.720298239999998</v>
      </c>
      <c r="Q320" s="11">
        <v>16.836581119999998</v>
      </c>
      <c r="R320" s="11">
        <v>6.990034240000001</v>
      </c>
      <c r="S320" s="11">
        <v>3.2861926400000003</v>
      </c>
      <c r="T320" s="11">
        <v>12.826807359999998</v>
      </c>
      <c r="U320" s="11">
        <v>14.595370240000001</v>
      </c>
      <c r="V320" s="11">
        <v>10.5873152</v>
      </c>
      <c r="W320" s="11">
        <v>2.8066697599999997</v>
      </c>
      <c r="X320" s="11">
        <v>0.50874112</v>
      </c>
      <c r="Y320" s="11">
        <v>0.300776</v>
      </c>
    </row>
    <row r="321" spans="1:25" ht="11.25">
      <c r="A321" s="10">
        <f t="shared" si="6"/>
        <v>42594</v>
      </c>
      <c r="B321" s="11">
        <v>11.4380816</v>
      </c>
      <c r="C321" s="11">
        <v>8.85828288</v>
      </c>
      <c r="D321" s="11">
        <v>10.31060128</v>
      </c>
      <c r="E321" s="11">
        <v>8.27219936</v>
      </c>
      <c r="F321" s="11">
        <v>11.546360960000001</v>
      </c>
      <c r="G321" s="11">
        <v>19.33216256</v>
      </c>
      <c r="H321" s="11">
        <v>2.67948448</v>
      </c>
      <c r="I321" s="11">
        <v>4.91038304</v>
      </c>
      <c r="J321" s="11">
        <v>3.6024371200000003</v>
      </c>
      <c r="K321" s="11">
        <v>2.43370752</v>
      </c>
      <c r="L321" s="11">
        <v>0.07906112</v>
      </c>
      <c r="M321" s="11">
        <v>0.10312319999999998</v>
      </c>
      <c r="N321" s="11">
        <v>7.321747200000001</v>
      </c>
      <c r="O321" s="11">
        <v>5.67693216</v>
      </c>
      <c r="P321" s="11">
        <v>4.4102355200000005</v>
      </c>
      <c r="Q321" s="11">
        <v>4.40164192</v>
      </c>
      <c r="R321" s="11">
        <v>1.60872192</v>
      </c>
      <c r="S321" s="11">
        <v>1.9215289599999998</v>
      </c>
      <c r="T321" s="11">
        <v>4.77460416</v>
      </c>
      <c r="U321" s="11">
        <v>1.0638876800000001</v>
      </c>
      <c r="V321" s="11">
        <v>0.6634259199999999</v>
      </c>
      <c r="W321" s="11">
        <v>0.6531136</v>
      </c>
      <c r="X321" s="11">
        <v>0.57748992</v>
      </c>
      <c r="Y321" s="11">
        <v>5.21459648</v>
      </c>
    </row>
    <row r="322" spans="1:25" ht="11.25">
      <c r="A322" s="10">
        <f t="shared" si="6"/>
        <v>42595</v>
      </c>
      <c r="B322" s="11">
        <v>13.91647584</v>
      </c>
      <c r="C322" s="11">
        <v>14.523183999999999</v>
      </c>
      <c r="D322" s="11">
        <v>6.19942304</v>
      </c>
      <c r="E322" s="11">
        <v>7.0656579200000005</v>
      </c>
      <c r="F322" s="11">
        <v>9.210620480000001</v>
      </c>
      <c r="G322" s="11">
        <v>8.480164480000001</v>
      </c>
      <c r="H322" s="11">
        <v>8.14329536</v>
      </c>
      <c r="I322" s="11">
        <v>7.436901440000001</v>
      </c>
      <c r="J322" s="11">
        <v>7.91814304</v>
      </c>
      <c r="K322" s="11">
        <v>6.15645504</v>
      </c>
      <c r="L322" s="11">
        <v>6.90753568</v>
      </c>
      <c r="M322" s="11">
        <v>6.62738432</v>
      </c>
      <c r="N322" s="11">
        <v>6.89894208</v>
      </c>
      <c r="O322" s="11">
        <v>7.87861248</v>
      </c>
      <c r="P322" s="11">
        <v>11.054807039999998</v>
      </c>
      <c r="Q322" s="11">
        <v>12.52775008</v>
      </c>
      <c r="R322" s="11">
        <v>6.135830400000001</v>
      </c>
      <c r="S322" s="11">
        <v>7.9800169599999995</v>
      </c>
      <c r="T322" s="11">
        <v>8.22923136</v>
      </c>
      <c r="U322" s="11">
        <v>5.981145599999999</v>
      </c>
      <c r="V322" s="11">
        <v>11.192304640000001</v>
      </c>
      <c r="W322" s="11">
        <v>8.35126048</v>
      </c>
      <c r="X322" s="11">
        <v>4.319143359999999</v>
      </c>
      <c r="Y322" s="11">
        <v>4.28476896</v>
      </c>
    </row>
    <row r="323" spans="1:25" ht="11.25">
      <c r="A323" s="10">
        <f t="shared" si="6"/>
        <v>42596</v>
      </c>
      <c r="B323" s="11">
        <v>16.07518816</v>
      </c>
      <c r="C323" s="11">
        <v>16.72830176</v>
      </c>
      <c r="D323" s="11">
        <v>27.52358208</v>
      </c>
      <c r="E323" s="11">
        <v>20.8738544</v>
      </c>
      <c r="F323" s="11">
        <v>11.646046720000001</v>
      </c>
      <c r="G323" s="11">
        <v>9.71764288</v>
      </c>
      <c r="H323" s="11">
        <v>15.92050336</v>
      </c>
      <c r="I323" s="11">
        <v>11.02902624</v>
      </c>
      <c r="J323" s="11">
        <v>16.1473744</v>
      </c>
      <c r="K323" s="11">
        <v>12.159944</v>
      </c>
      <c r="L323" s="11">
        <v>11.98979072</v>
      </c>
      <c r="M323" s="11">
        <v>5.37615616</v>
      </c>
      <c r="N323" s="11">
        <v>13.18086368</v>
      </c>
      <c r="O323" s="11">
        <v>12.572436800000002</v>
      </c>
      <c r="P323" s="11">
        <v>7.4970566399999985</v>
      </c>
      <c r="Q323" s="11">
        <v>6.9419100799999995</v>
      </c>
      <c r="R323" s="11">
        <v>0.5413968</v>
      </c>
      <c r="S323" s="11">
        <v>8.311729920000001</v>
      </c>
      <c r="T323" s="11">
        <v>4.66804352</v>
      </c>
      <c r="U323" s="11">
        <v>44.74515648</v>
      </c>
      <c r="V323" s="11">
        <v>38.36698656</v>
      </c>
      <c r="W323" s="11">
        <v>37.6915296</v>
      </c>
      <c r="X323" s="11">
        <v>33.099109760000005</v>
      </c>
      <c r="Y323" s="11">
        <v>33.79347264</v>
      </c>
    </row>
    <row r="324" spans="1:25" ht="11.25">
      <c r="A324" s="10">
        <f t="shared" si="6"/>
        <v>42597</v>
      </c>
      <c r="B324" s="11">
        <v>0</v>
      </c>
      <c r="C324" s="11">
        <v>0</v>
      </c>
      <c r="D324" s="11">
        <v>0</v>
      </c>
      <c r="E324" s="11">
        <v>0</v>
      </c>
      <c r="F324" s="11">
        <v>4.98085056</v>
      </c>
      <c r="G324" s="11">
        <v>0.05328032</v>
      </c>
      <c r="H324" s="11">
        <v>5.70099424</v>
      </c>
      <c r="I324" s="11">
        <v>8.418290559999999</v>
      </c>
      <c r="J324" s="11">
        <v>11.281678079999999</v>
      </c>
      <c r="K324" s="11">
        <v>11.09605632</v>
      </c>
      <c r="L324" s="11">
        <v>0.0034374399999999995</v>
      </c>
      <c r="M324" s="11">
        <v>0</v>
      </c>
      <c r="N324" s="11">
        <v>0</v>
      </c>
      <c r="O324" s="11">
        <v>0</v>
      </c>
      <c r="P324" s="11">
        <v>0</v>
      </c>
      <c r="Q324" s="11">
        <v>0</v>
      </c>
      <c r="R324" s="11">
        <v>0</v>
      </c>
      <c r="S324" s="11">
        <v>0</v>
      </c>
      <c r="T324" s="11">
        <v>0</v>
      </c>
      <c r="U324" s="11">
        <v>0</v>
      </c>
      <c r="V324" s="11">
        <v>0</v>
      </c>
      <c r="W324" s="11">
        <v>0</v>
      </c>
      <c r="X324" s="11">
        <v>0</v>
      </c>
      <c r="Y324" s="11">
        <v>0</v>
      </c>
    </row>
    <row r="325" spans="1:25" ht="11.25">
      <c r="A325" s="10">
        <f t="shared" si="6"/>
        <v>42598</v>
      </c>
      <c r="B325" s="11">
        <v>0</v>
      </c>
      <c r="C325" s="11">
        <v>0</v>
      </c>
      <c r="D325" s="11">
        <v>11.4982368</v>
      </c>
      <c r="E325" s="11">
        <v>3.0335407999999995</v>
      </c>
      <c r="F325" s="11">
        <v>1.97824672</v>
      </c>
      <c r="G325" s="11">
        <v>1.33716416</v>
      </c>
      <c r="H325" s="11">
        <v>0.06531136</v>
      </c>
      <c r="I325" s="11">
        <v>0.33858784000000003</v>
      </c>
      <c r="J325" s="11">
        <v>1.88027968</v>
      </c>
      <c r="K325" s="11">
        <v>0.8404540799999999</v>
      </c>
      <c r="L325" s="11">
        <v>0.9676393600000001</v>
      </c>
      <c r="M325" s="11">
        <v>0.6342076799999999</v>
      </c>
      <c r="N325" s="11">
        <v>0.8077984</v>
      </c>
      <c r="O325" s="11">
        <v>1.6327839999999998</v>
      </c>
      <c r="P325" s="11">
        <v>1.23060352</v>
      </c>
      <c r="Q325" s="11">
        <v>0</v>
      </c>
      <c r="R325" s="11">
        <v>0.0017187199999999998</v>
      </c>
      <c r="S325" s="11">
        <v>0</v>
      </c>
      <c r="T325" s="11">
        <v>0</v>
      </c>
      <c r="U325" s="11">
        <v>0</v>
      </c>
      <c r="V325" s="11">
        <v>0</v>
      </c>
      <c r="W325" s="11">
        <v>0</v>
      </c>
      <c r="X325" s="11">
        <v>0</v>
      </c>
      <c r="Y325" s="11">
        <v>0</v>
      </c>
    </row>
    <row r="326" spans="1:25" ht="11.25">
      <c r="A326" s="10">
        <f t="shared" si="6"/>
        <v>42599</v>
      </c>
      <c r="B326" s="11">
        <v>0.006874879999999999</v>
      </c>
      <c r="C326" s="11">
        <v>0</v>
      </c>
      <c r="D326" s="11">
        <v>2.8530752</v>
      </c>
      <c r="E326" s="11">
        <v>0.08421728</v>
      </c>
      <c r="F326" s="11">
        <v>4.2864876800000005</v>
      </c>
      <c r="G326" s="11">
        <v>3.2861926400000003</v>
      </c>
      <c r="H326" s="11">
        <v>1.86824864</v>
      </c>
      <c r="I326" s="11">
        <v>4.47898432</v>
      </c>
      <c r="J326" s="11">
        <v>5.69240064</v>
      </c>
      <c r="K326" s="11">
        <v>5.65802624</v>
      </c>
      <c r="L326" s="11">
        <v>7.835644480000001</v>
      </c>
      <c r="M326" s="11">
        <v>7.7514272</v>
      </c>
      <c r="N326" s="11">
        <v>7.0226899199999995</v>
      </c>
      <c r="O326" s="11">
        <v>7.3664339199999995</v>
      </c>
      <c r="P326" s="11">
        <v>6.866286400000001</v>
      </c>
      <c r="Q326" s="11">
        <v>2.3477715200000002</v>
      </c>
      <c r="R326" s="11">
        <v>0.32311935999999997</v>
      </c>
      <c r="S326" s="11">
        <v>3.75884064</v>
      </c>
      <c r="T326" s="11">
        <v>0</v>
      </c>
      <c r="U326" s="11">
        <v>0</v>
      </c>
      <c r="V326" s="11">
        <v>0</v>
      </c>
      <c r="W326" s="11">
        <v>0</v>
      </c>
      <c r="X326" s="11">
        <v>0</v>
      </c>
      <c r="Y326" s="11">
        <v>0</v>
      </c>
    </row>
    <row r="327" spans="1:25" ht="11.25">
      <c r="A327" s="10">
        <f t="shared" si="6"/>
        <v>42600</v>
      </c>
      <c r="B327" s="11">
        <v>11.931354240000001</v>
      </c>
      <c r="C327" s="11">
        <v>9.4787408</v>
      </c>
      <c r="D327" s="11">
        <v>7.11378208</v>
      </c>
      <c r="E327" s="11">
        <v>11.09949376</v>
      </c>
      <c r="F327" s="11">
        <v>5.19397184</v>
      </c>
      <c r="G327" s="11">
        <v>6.967690879999999</v>
      </c>
      <c r="H327" s="11">
        <v>6.550041919999999</v>
      </c>
      <c r="I327" s="11">
        <v>6.928160320000001</v>
      </c>
      <c r="J327" s="11">
        <v>7.376746240000001</v>
      </c>
      <c r="K327" s="11">
        <v>7.07081408</v>
      </c>
      <c r="L327" s="11">
        <v>8.705316799999999</v>
      </c>
      <c r="M327" s="11">
        <v>11.395113599999998</v>
      </c>
      <c r="N327" s="11">
        <v>13.571013119999998</v>
      </c>
      <c r="O327" s="11">
        <v>14.067723199999998</v>
      </c>
      <c r="P327" s="11">
        <v>12.556968320000001</v>
      </c>
      <c r="Q327" s="11">
        <v>6.319733440000001</v>
      </c>
      <c r="R327" s="11">
        <v>6.4675433600000005</v>
      </c>
      <c r="S327" s="11">
        <v>11.0341824</v>
      </c>
      <c r="T327" s="11">
        <v>7.581273919999999</v>
      </c>
      <c r="U327" s="11">
        <v>17.316104</v>
      </c>
      <c r="V327" s="11">
        <v>0</v>
      </c>
      <c r="W327" s="11">
        <v>0</v>
      </c>
      <c r="X327" s="11">
        <v>0</v>
      </c>
      <c r="Y327" s="11">
        <v>0</v>
      </c>
    </row>
    <row r="328" spans="1:25" ht="11.25">
      <c r="A328" s="10">
        <f t="shared" si="6"/>
        <v>42601</v>
      </c>
      <c r="B328" s="11">
        <v>4.77460416</v>
      </c>
      <c r="C328" s="11">
        <v>5.58755872</v>
      </c>
      <c r="D328" s="11">
        <v>0.6032707199999999</v>
      </c>
      <c r="E328" s="11">
        <v>0.38155584000000003</v>
      </c>
      <c r="F328" s="11">
        <v>6.9694096</v>
      </c>
      <c r="G328" s="11">
        <v>7.907830719999999</v>
      </c>
      <c r="H328" s="11">
        <v>7.388777280000001</v>
      </c>
      <c r="I328" s="11">
        <v>7.297685120000001</v>
      </c>
      <c r="J328" s="11">
        <v>9.08859136</v>
      </c>
      <c r="K328" s="11">
        <v>8.33922944</v>
      </c>
      <c r="L328" s="11">
        <v>9.22780768</v>
      </c>
      <c r="M328" s="11">
        <v>11.168242560000001</v>
      </c>
      <c r="N328" s="11">
        <v>8.41657184</v>
      </c>
      <c r="O328" s="11">
        <v>8.71906656</v>
      </c>
      <c r="P328" s="11">
        <v>15.32754496</v>
      </c>
      <c r="Q328" s="11">
        <v>8.84453312</v>
      </c>
      <c r="R328" s="11">
        <v>13.766947199999999</v>
      </c>
      <c r="S328" s="11">
        <v>12.239005119999998</v>
      </c>
      <c r="T328" s="11">
        <v>2.1638684799999996</v>
      </c>
      <c r="U328" s="11">
        <v>4.14899008</v>
      </c>
      <c r="V328" s="11">
        <v>0</v>
      </c>
      <c r="W328" s="11">
        <v>0</v>
      </c>
      <c r="X328" s="11">
        <v>0</v>
      </c>
      <c r="Y328" s="11">
        <v>0</v>
      </c>
    </row>
    <row r="329" spans="1:25" ht="11.25">
      <c r="A329" s="10">
        <f t="shared" si="6"/>
        <v>42602</v>
      </c>
      <c r="B329" s="11">
        <v>3.27244288</v>
      </c>
      <c r="C329" s="11">
        <v>0</v>
      </c>
      <c r="D329" s="11">
        <v>0.09624832</v>
      </c>
      <c r="E329" s="11">
        <v>0.0034374399999999995</v>
      </c>
      <c r="F329" s="11">
        <v>0</v>
      </c>
      <c r="G329" s="11">
        <v>0.08249856</v>
      </c>
      <c r="H329" s="11">
        <v>0</v>
      </c>
      <c r="I329" s="11">
        <v>0</v>
      </c>
      <c r="J329" s="11">
        <v>0.027499519999999996</v>
      </c>
      <c r="K329" s="11">
        <v>0.8834220799999999</v>
      </c>
      <c r="L329" s="11">
        <v>1.3337267199999998</v>
      </c>
      <c r="M329" s="11">
        <v>2.15355616</v>
      </c>
      <c r="N329" s="11">
        <v>5.57896512</v>
      </c>
      <c r="O329" s="11">
        <v>5.9536460799999995</v>
      </c>
      <c r="P329" s="11">
        <v>7.6225232</v>
      </c>
      <c r="Q329" s="11">
        <v>8.54031968</v>
      </c>
      <c r="R329" s="11">
        <v>1.19622912</v>
      </c>
      <c r="S329" s="11">
        <v>3.44087744</v>
      </c>
      <c r="T329" s="11">
        <v>0.20280895999999998</v>
      </c>
      <c r="U329" s="11">
        <v>0</v>
      </c>
      <c r="V329" s="11">
        <v>7.0209712</v>
      </c>
      <c r="W329" s="11">
        <v>3.4700956800000005</v>
      </c>
      <c r="X329" s="11">
        <v>3.2827552000000004</v>
      </c>
      <c r="Y329" s="11">
        <v>20.550735039999996</v>
      </c>
    </row>
    <row r="330" spans="1:25" ht="11.25">
      <c r="A330" s="10">
        <f t="shared" si="6"/>
        <v>42603</v>
      </c>
      <c r="B330" s="11">
        <v>4.124928</v>
      </c>
      <c r="C330" s="11">
        <v>4.91210176</v>
      </c>
      <c r="D330" s="11">
        <v>4.855384</v>
      </c>
      <c r="E330" s="11">
        <v>1.31997696</v>
      </c>
      <c r="F330" s="11">
        <v>2.4405824</v>
      </c>
      <c r="G330" s="11">
        <v>10.81590496</v>
      </c>
      <c r="H330" s="11">
        <v>16.34330848</v>
      </c>
      <c r="I330" s="11">
        <v>16.87611168</v>
      </c>
      <c r="J330" s="11">
        <v>6.745975999999999</v>
      </c>
      <c r="K330" s="11">
        <v>4.19195808</v>
      </c>
      <c r="L330" s="11">
        <v>0</v>
      </c>
      <c r="M330" s="11">
        <v>0</v>
      </c>
      <c r="N330" s="11">
        <v>0</v>
      </c>
      <c r="O330" s="11">
        <v>0</v>
      </c>
      <c r="P330" s="11">
        <v>7.4162767999999994</v>
      </c>
      <c r="Q330" s="11">
        <v>17.27829216</v>
      </c>
      <c r="R330" s="11">
        <v>0</v>
      </c>
      <c r="S330" s="11">
        <v>0</v>
      </c>
      <c r="T330" s="11">
        <v>7.079407679999999</v>
      </c>
      <c r="U330" s="11">
        <v>0.12374783999999998</v>
      </c>
      <c r="V330" s="11">
        <v>26.911717760000002</v>
      </c>
      <c r="W330" s="11">
        <v>28.281537600000004</v>
      </c>
      <c r="X330" s="11">
        <v>4.52710848</v>
      </c>
      <c r="Y330" s="11">
        <v>8.56953792</v>
      </c>
    </row>
    <row r="331" spans="1:25" ht="11.25">
      <c r="A331" s="10">
        <f t="shared" si="6"/>
        <v>42604</v>
      </c>
      <c r="B331" s="11">
        <v>0.006874879999999999</v>
      </c>
      <c r="C331" s="11">
        <v>0.12718528</v>
      </c>
      <c r="D331" s="11">
        <v>0.32483808</v>
      </c>
      <c r="E331" s="11">
        <v>0.47780416</v>
      </c>
      <c r="F331" s="11">
        <v>10.62340832</v>
      </c>
      <c r="G331" s="11">
        <v>11.187148480000001</v>
      </c>
      <c r="H331" s="11">
        <v>0.25608928000000003</v>
      </c>
      <c r="I331" s="11">
        <v>0.4812416</v>
      </c>
      <c r="J331" s="11">
        <v>0.30249472</v>
      </c>
      <c r="K331" s="11">
        <v>0</v>
      </c>
      <c r="L331" s="11">
        <v>0</v>
      </c>
      <c r="M331" s="11">
        <v>0.20624639999999997</v>
      </c>
      <c r="N331" s="11">
        <v>0.18562176000000002</v>
      </c>
      <c r="O331" s="11">
        <v>0.33858784000000003</v>
      </c>
      <c r="P331" s="11">
        <v>13.589919039999998</v>
      </c>
      <c r="Q331" s="11">
        <v>0</v>
      </c>
      <c r="R331" s="11">
        <v>0</v>
      </c>
      <c r="S331" s="11">
        <v>0</v>
      </c>
      <c r="T331" s="11">
        <v>0</v>
      </c>
      <c r="U331" s="11">
        <v>0</v>
      </c>
      <c r="V331" s="11">
        <v>0</v>
      </c>
      <c r="W331" s="11">
        <v>0</v>
      </c>
      <c r="X331" s="11">
        <v>0</v>
      </c>
      <c r="Y331" s="11">
        <v>0</v>
      </c>
    </row>
    <row r="332" spans="1:25" ht="11.25">
      <c r="A332" s="10">
        <f t="shared" si="6"/>
        <v>42605</v>
      </c>
      <c r="B332" s="11">
        <v>0</v>
      </c>
      <c r="C332" s="11">
        <v>1.0570128</v>
      </c>
      <c r="D332" s="11">
        <v>0.63077024</v>
      </c>
      <c r="E332" s="11">
        <v>0.4812416</v>
      </c>
      <c r="F332" s="11">
        <v>7.737677440000001</v>
      </c>
      <c r="G332" s="11">
        <v>7.1619062399999995</v>
      </c>
      <c r="H332" s="11">
        <v>5.70443168</v>
      </c>
      <c r="I332" s="11">
        <v>4.48929664</v>
      </c>
      <c r="J332" s="11">
        <v>6.960816</v>
      </c>
      <c r="K332" s="11">
        <v>6.558635519999999</v>
      </c>
      <c r="L332" s="11">
        <v>6.2853590399999995</v>
      </c>
      <c r="M332" s="11">
        <v>9.03702976</v>
      </c>
      <c r="N332" s="11">
        <v>10.137010559999998</v>
      </c>
      <c r="O332" s="11">
        <v>10.04248096</v>
      </c>
      <c r="P332" s="11">
        <v>9.609363519999999</v>
      </c>
      <c r="Q332" s="11">
        <v>8.566100480000001</v>
      </c>
      <c r="R332" s="11">
        <v>5.03928704</v>
      </c>
      <c r="S332" s="11">
        <v>3.1521324799999997</v>
      </c>
      <c r="T332" s="11">
        <v>0.18390304</v>
      </c>
      <c r="U332" s="11">
        <v>0.13234144</v>
      </c>
      <c r="V332" s="11">
        <v>0</v>
      </c>
      <c r="W332" s="11">
        <v>0</v>
      </c>
      <c r="X332" s="11">
        <v>0</v>
      </c>
      <c r="Y332" s="11">
        <v>0</v>
      </c>
    </row>
    <row r="333" spans="1:25" ht="11.25">
      <c r="A333" s="10">
        <f t="shared" si="6"/>
        <v>42606</v>
      </c>
      <c r="B333" s="11">
        <v>39.499623039999996</v>
      </c>
      <c r="C333" s="11">
        <v>38.72104288</v>
      </c>
      <c r="D333" s="11">
        <v>0.43139871999999996</v>
      </c>
      <c r="E333" s="11">
        <v>0.4812416</v>
      </c>
      <c r="F333" s="11">
        <v>1.4557558400000001</v>
      </c>
      <c r="G333" s="11">
        <v>2.44230112</v>
      </c>
      <c r="H333" s="11">
        <v>11.847136960000002</v>
      </c>
      <c r="I333" s="11">
        <v>0.70639392</v>
      </c>
      <c r="J333" s="11">
        <v>38.38932992</v>
      </c>
      <c r="K333" s="11">
        <v>9.89638976</v>
      </c>
      <c r="L333" s="11">
        <v>0.77858016</v>
      </c>
      <c r="M333" s="11">
        <v>0.89889056</v>
      </c>
      <c r="N333" s="11">
        <v>0.75795552</v>
      </c>
      <c r="O333" s="11">
        <v>13.37851648</v>
      </c>
      <c r="P333" s="11">
        <v>3.80524608</v>
      </c>
      <c r="Q333" s="11">
        <v>2.73448352</v>
      </c>
      <c r="R333" s="11">
        <v>0</v>
      </c>
      <c r="S333" s="11">
        <v>0</v>
      </c>
      <c r="T333" s="11">
        <v>0</v>
      </c>
      <c r="U333" s="11">
        <v>42.4437904</v>
      </c>
      <c r="V333" s="11">
        <v>50.380839359999996</v>
      </c>
      <c r="W333" s="11">
        <v>0.31624448</v>
      </c>
      <c r="X333" s="11">
        <v>1.5898160000000001</v>
      </c>
      <c r="Y333" s="11">
        <v>1.52794208</v>
      </c>
    </row>
    <row r="334" spans="1:25" ht="11.25">
      <c r="A334" s="10">
        <f t="shared" si="6"/>
        <v>42607</v>
      </c>
      <c r="B334" s="11">
        <v>0</v>
      </c>
      <c r="C334" s="11">
        <v>0</v>
      </c>
      <c r="D334" s="11">
        <v>0</v>
      </c>
      <c r="E334" s="11">
        <v>12.474469759999998</v>
      </c>
      <c r="F334" s="11">
        <v>9.10749728</v>
      </c>
      <c r="G334" s="11">
        <v>3.7004041599999997</v>
      </c>
      <c r="H334" s="11">
        <v>0.95904576</v>
      </c>
      <c r="I334" s="11">
        <v>0.3609312</v>
      </c>
      <c r="J334" s="11">
        <v>0.51045984</v>
      </c>
      <c r="K334" s="11">
        <v>0.45546079999999994</v>
      </c>
      <c r="L334" s="11">
        <v>0.5035849600000001</v>
      </c>
      <c r="M334" s="11">
        <v>3.6780608</v>
      </c>
      <c r="N334" s="11">
        <v>0.49327264000000004</v>
      </c>
      <c r="O334" s="11">
        <v>0.91607776</v>
      </c>
      <c r="P334" s="11">
        <v>0.81811072</v>
      </c>
      <c r="Q334" s="11">
        <v>5.68552576</v>
      </c>
      <c r="R334" s="11">
        <v>0</v>
      </c>
      <c r="S334" s="11">
        <v>0</v>
      </c>
      <c r="T334" s="11">
        <v>0</v>
      </c>
      <c r="U334" s="11">
        <v>0</v>
      </c>
      <c r="V334" s="11">
        <v>0</v>
      </c>
      <c r="W334" s="11">
        <v>0</v>
      </c>
      <c r="X334" s="11">
        <v>0</v>
      </c>
      <c r="Y334" s="11">
        <v>0</v>
      </c>
    </row>
    <row r="335" spans="1:25" ht="11.25">
      <c r="A335" s="10">
        <f t="shared" si="6"/>
        <v>42608</v>
      </c>
      <c r="B335" s="11">
        <v>2.76542048</v>
      </c>
      <c r="C335" s="11">
        <v>12.74087136</v>
      </c>
      <c r="D335" s="11">
        <v>8.63313056</v>
      </c>
      <c r="E335" s="11">
        <v>8.15017024</v>
      </c>
      <c r="F335" s="11">
        <v>6.72707008</v>
      </c>
      <c r="G335" s="11">
        <v>7.62424192</v>
      </c>
      <c r="H335" s="11">
        <v>9.56811424</v>
      </c>
      <c r="I335" s="11">
        <v>10.030449919999999</v>
      </c>
      <c r="J335" s="11">
        <v>7.86142528</v>
      </c>
      <c r="K335" s="11">
        <v>9.442647679999999</v>
      </c>
      <c r="L335" s="11">
        <v>9.09546624</v>
      </c>
      <c r="M335" s="11">
        <v>7.39737088</v>
      </c>
      <c r="N335" s="11">
        <v>6.252703360000001</v>
      </c>
      <c r="O335" s="11">
        <v>7.060501759999999</v>
      </c>
      <c r="P335" s="11">
        <v>15.195203519999998</v>
      </c>
      <c r="Q335" s="11">
        <v>13.66210528</v>
      </c>
      <c r="R335" s="11">
        <v>19.42497344</v>
      </c>
      <c r="S335" s="11">
        <v>9.82420352</v>
      </c>
      <c r="T335" s="11">
        <v>6.68925824</v>
      </c>
      <c r="U335" s="11">
        <v>2.03152704</v>
      </c>
      <c r="V335" s="11">
        <v>0.3781184</v>
      </c>
      <c r="W335" s="11">
        <v>0.42796128</v>
      </c>
      <c r="X335" s="11">
        <v>0</v>
      </c>
      <c r="Y335" s="11">
        <v>0</v>
      </c>
    </row>
    <row r="336" spans="1:25" ht="11.25">
      <c r="A336" s="10">
        <f t="shared" si="6"/>
        <v>42609</v>
      </c>
      <c r="B336" s="11">
        <v>15.7348816</v>
      </c>
      <c r="C336" s="11">
        <v>20.167460480000003</v>
      </c>
      <c r="D336" s="11">
        <v>6.5569168</v>
      </c>
      <c r="E336" s="11">
        <v>8.301417599999999</v>
      </c>
      <c r="F336" s="11">
        <v>16.8176752</v>
      </c>
      <c r="G336" s="11">
        <v>18.536395199999998</v>
      </c>
      <c r="H336" s="11">
        <v>1.1343552</v>
      </c>
      <c r="I336" s="11">
        <v>0.95732704</v>
      </c>
      <c r="J336" s="11">
        <v>6.8576928</v>
      </c>
      <c r="K336" s="11">
        <v>6.3283270400000005</v>
      </c>
      <c r="L336" s="11">
        <v>4.79866624</v>
      </c>
      <c r="M336" s="11">
        <v>5.0960048</v>
      </c>
      <c r="N336" s="11">
        <v>0</v>
      </c>
      <c r="O336" s="11">
        <v>0</v>
      </c>
      <c r="P336" s="11">
        <v>0.7046752</v>
      </c>
      <c r="Q336" s="11">
        <v>12.1513504</v>
      </c>
      <c r="R336" s="11">
        <v>4.047585600000001</v>
      </c>
      <c r="S336" s="11">
        <v>17.47766368</v>
      </c>
      <c r="T336" s="11">
        <v>3.7055603199999996</v>
      </c>
      <c r="U336" s="11">
        <v>3.7708716800000004</v>
      </c>
      <c r="V336" s="11">
        <v>0</v>
      </c>
      <c r="W336" s="11">
        <v>0</v>
      </c>
      <c r="X336" s="11">
        <v>0</v>
      </c>
      <c r="Y336" s="11">
        <v>0</v>
      </c>
    </row>
    <row r="337" spans="1:25" ht="11.25">
      <c r="A337" s="10">
        <f t="shared" si="6"/>
        <v>42610</v>
      </c>
      <c r="B337" s="11">
        <v>0</v>
      </c>
      <c r="C337" s="11">
        <v>0.59811456</v>
      </c>
      <c r="D337" s="11">
        <v>0.18218432</v>
      </c>
      <c r="E337" s="11">
        <v>0.13062272</v>
      </c>
      <c r="F337" s="11">
        <v>0.58092736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5.8694288</v>
      </c>
      <c r="Q337" s="11">
        <v>8.09345248</v>
      </c>
      <c r="R337" s="11">
        <v>5.3108448</v>
      </c>
      <c r="S337" s="11">
        <v>0</v>
      </c>
      <c r="T337" s="11">
        <v>0</v>
      </c>
      <c r="U337" s="11">
        <v>0</v>
      </c>
      <c r="V337" s="11">
        <v>0</v>
      </c>
      <c r="W337" s="11">
        <v>0</v>
      </c>
      <c r="X337" s="11">
        <v>0</v>
      </c>
      <c r="Y337" s="11">
        <v>0</v>
      </c>
    </row>
    <row r="338" spans="1:25" ht="11.25">
      <c r="A338" s="10">
        <f t="shared" si="6"/>
        <v>42611</v>
      </c>
      <c r="B338" s="11">
        <v>0</v>
      </c>
      <c r="C338" s="11">
        <v>0.9521708799999999</v>
      </c>
      <c r="D338" s="11">
        <v>1.1859168000000002</v>
      </c>
      <c r="E338" s="11">
        <v>0.37296224</v>
      </c>
      <c r="F338" s="11">
        <v>28.06841632</v>
      </c>
      <c r="G338" s="11">
        <v>28.35888</v>
      </c>
      <c r="H338" s="11">
        <v>0.10312319999999998</v>
      </c>
      <c r="I338" s="11">
        <v>0.046405440000000006</v>
      </c>
      <c r="J338" s="11">
        <v>0</v>
      </c>
      <c r="K338" s="11">
        <v>0.05499903999999999</v>
      </c>
      <c r="L338" s="11">
        <v>1.02951328</v>
      </c>
      <c r="M338" s="11">
        <v>0.79404864</v>
      </c>
      <c r="N338" s="11">
        <v>0.08937344</v>
      </c>
      <c r="O338" s="11">
        <v>0.35577504</v>
      </c>
      <c r="P338" s="11">
        <v>0.23718336</v>
      </c>
      <c r="Q338" s="11">
        <v>12.84055712</v>
      </c>
      <c r="R338" s="11">
        <v>0</v>
      </c>
      <c r="S338" s="11">
        <v>0</v>
      </c>
      <c r="T338" s="11">
        <v>2.79292</v>
      </c>
      <c r="U338" s="11">
        <v>0</v>
      </c>
      <c r="V338" s="11">
        <v>0</v>
      </c>
      <c r="W338" s="11">
        <v>0</v>
      </c>
      <c r="X338" s="11">
        <v>0</v>
      </c>
      <c r="Y338" s="11">
        <v>0</v>
      </c>
    </row>
    <row r="339" spans="1:25" ht="11.25">
      <c r="A339" s="10">
        <f t="shared" si="6"/>
        <v>42612</v>
      </c>
      <c r="B339" s="11">
        <v>0</v>
      </c>
      <c r="C339" s="11">
        <v>0.15640352</v>
      </c>
      <c r="D339" s="11">
        <v>0.06359264</v>
      </c>
      <c r="E339" s="11">
        <v>0.10484192</v>
      </c>
      <c r="F339" s="11">
        <v>0</v>
      </c>
      <c r="G339" s="11">
        <v>0.6909254399999999</v>
      </c>
      <c r="H339" s="11">
        <v>0.28702624</v>
      </c>
      <c r="I339" s="11">
        <v>1.3062272</v>
      </c>
      <c r="J339" s="11">
        <v>0.09968575999999998</v>
      </c>
      <c r="K339" s="11">
        <v>0.03781184</v>
      </c>
      <c r="L339" s="11">
        <v>0.0343744</v>
      </c>
      <c r="M339" s="11">
        <v>0.04468672</v>
      </c>
      <c r="N339" s="11">
        <v>25.36658848</v>
      </c>
      <c r="O339" s="11">
        <v>27.485770239999994</v>
      </c>
      <c r="P339" s="11">
        <v>18.61889376</v>
      </c>
      <c r="Q339" s="11">
        <v>13.191175999999999</v>
      </c>
      <c r="R339" s="11">
        <v>0</v>
      </c>
      <c r="S339" s="11">
        <v>0</v>
      </c>
      <c r="T339" s="11">
        <v>0.0017187199999999998</v>
      </c>
      <c r="U339" s="11">
        <v>0</v>
      </c>
      <c r="V339" s="11">
        <v>0</v>
      </c>
      <c r="W339" s="11">
        <v>0</v>
      </c>
      <c r="X339" s="11">
        <v>0</v>
      </c>
      <c r="Y339" s="11">
        <v>0</v>
      </c>
    </row>
    <row r="340" spans="1:25" ht="11.25">
      <c r="A340" s="10">
        <f t="shared" si="6"/>
        <v>42613</v>
      </c>
      <c r="B340" s="11">
        <v>0</v>
      </c>
      <c r="C340" s="11">
        <v>0.09109216</v>
      </c>
      <c r="D340" s="11">
        <v>0.03781184</v>
      </c>
      <c r="E340" s="11">
        <v>20.457924159999997</v>
      </c>
      <c r="F340" s="11">
        <v>22.504919679999997</v>
      </c>
      <c r="G340" s="11">
        <v>0.027499519999999996</v>
      </c>
      <c r="H340" s="11">
        <v>0.08249856</v>
      </c>
      <c r="I340" s="11">
        <v>0.27671392</v>
      </c>
      <c r="J340" s="11">
        <v>21.11103776</v>
      </c>
      <c r="K340" s="11">
        <v>21.32759648</v>
      </c>
      <c r="L340" s="11">
        <v>14.8927088</v>
      </c>
      <c r="M340" s="11">
        <v>0.5053036799999999</v>
      </c>
      <c r="N340" s="11">
        <v>0.5328032</v>
      </c>
      <c r="O340" s="11">
        <v>1.3990380800000002</v>
      </c>
      <c r="P340" s="11">
        <v>1.7015328</v>
      </c>
      <c r="Q340" s="11">
        <v>10.6388768</v>
      </c>
      <c r="R340" s="11">
        <v>0.43483615999999997</v>
      </c>
      <c r="S340" s="11">
        <v>0</v>
      </c>
      <c r="T340" s="11">
        <v>0</v>
      </c>
      <c r="U340" s="11">
        <v>0</v>
      </c>
      <c r="V340" s="11">
        <v>0</v>
      </c>
      <c r="W340" s="11">
        <v>0</v>
      </c>
      <c r="X340" s="11">
        <v>0</v>
      </c>
      <c r="Y340" s="11">
        <v>0</v>
      </c>
    </row>
    <row r="341" spans="1:2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</row>
    <row r="342" spans="1:25" ht="24" customHeight="1">
      <c r="A342" s="45" t="s">
        <v>105</v>
      </c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</row>
    <row r="343" spans="1:25" ht="1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</row>
    <row r="344" spans="1:25" ht="12.75">
      <c r="A344" s="49" t="s">
        <v>47</v>
      </c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</row>
    <row r="345" spans="1:25" ht="11.25">
      <c r="A345" s="7" t="s">
        <v>22</v>
      </c>
      <c r="B345" s="6" t="s">
        <v>23</v>
      </c>
      <c r="C345" s="8" t="s">
        <v>24</v>
      </c>
      <c r="D345" s="9" t="s">
        <v>25</v>
      </c>
      <c r="E345" s="6" t="s">
        <v>26</v>
      </c>
      <c r="F345" s="6" t="s">
        <v>27</v>
      </c>
      <c r="G345" s="8" t="s">
        <v>28</v>
      </c>
      <c r="H345" s="9" t="s">
        <v>29</v>
      </c>
      <c r="I345" s="6" t="s">
        <v>30</v>
      </c>
      <c r="J345" s="6" t="s">
        <v>31</v>
      </c>
      <c r="K345" s="6" t="s">
        <v>32</v>
      </c>
      <c r="L345" s="6" t="s">
        <v>33</v>
      </c>
      <c r="M345" s="6" t="s">
        <v>34</v>
      </c>
      <c r="N345" s="6" t="s">
        <v>35</v>
      </c>
      <c r="O345" s="6" t="s">
        <v>36</v>
      </c>
      <c r="P345" s="6" t="s">
        <v>37</v>
      </c>
      <c r="Q345" s="6" t="s">
        <v>38</v>
      </c>
      <c r="R345" s="6" t="s">
        <v>39</v>
      </c>
      <c r="S345" s="6" t="s">
        <v>40</v>
      </c>
      <c r="T345" s="6" t="s">
        <v>41</v>
      </c>
      <c r="U345" s="6" t="s">
        <v>42</v>
      </c>
      <c r="V345" s="6" t="s">
        <v>43</v>
      </c>
      <c r="W345" s="6" t="s">
        <v>44</v>
      </c>
      <c r="X345" s="6" t="s">
        <v>45</v>
      </c>
      <c r="Y345" s="6" t="s">
        <v>62</v>
      </c>
    </row>
    <row r="346" spans="1:25" ht="11.25">
      <c r="A346" s="10">
        <f aca="true" t="shared" si="7" ref="A346:A376">A310</f>
        <v>42583</v>
      </c>
      <c r="B346" s="11">
        <v>44.459848959999995</v>
      </c>
      <c r="C346" s="11">
        <v>46.69246624</v>
      </c>
      <c r="D346" s="11">
        <v>52.77329760000001</v>
      </c>
      <c r="E346" s="11">
        <v>0.82326688</v>
      </c>
      <c r="F346" s="11">
        <v>1.64825248</v>
      </c>
      <c r="G346" s="11">
        <v>1.43169376</v>
      </c>
      <c r="H346" s="11">
        <v>1.7926249600000002</v>
      </c>
      <c r="I346" s="11">
        <v>1.9301225600000003</v>
      </c>
      <c r="J346" s="11">
        <v>3.2140063999999997</v>
      </c>
      <c r="K346" s="11">
        <v>2.2223049599999998</v>
      </c>
      <c r="L346" s="11">
        <v>2.12090048</v>
      </c>
      <c r="M346" s="11">
        <v>2.21886752</v>
      </c>
      <c r="N346" s="11">
        <v>1.8596550399999998</v>
      </c>
      <c r="O346" s="11">
        <v>1.7891875199999998</v>
      </c>
      <c r="P346" s="11">
        <v>0.17359072</v>
      </c>
      <c r="Q346" s="11">
        <v>1.69122048</v>
      </c>
      <c r="R346" s="11">
        <v>1.7376259199999997</v>
      </c>
      <c r="S346" s="11">
        <v>2.49901888</v>
      </c>
      <c r="T346" s="11">
        <v>2.8204195199999997</v>
      </c>
      <c r="U346" s="11">
        <v>13.598512640000001</v>
      </c>
      <c r="V346" s="11">
        <v>96.59378272</v>
      </c>
      <c r="W346" s="11">
        <v>47.17714528</v>
      </c>
      <c r="X346" s="11">
        <v>40.55147968</v>
      </c>
      <c r="Y346" s="11">
        <v>47.22698815999999</v>
      </c>
    </row>
    <row r="347" spans="1:25" ht="11.25">
      <c r="A347" s="10">
        <f t="shared" si="7"/>
        <v>42584</v>
      </c>
      <c r="B347" s="11">
        <v>0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  <c r="S347" s="11">
        <v>0</v>
      </c>
      <c r="T347" s="11">
        <v>0</v>
      </c>
      <c r="U347" s="11">
        <v>0</v>
      </c>
      <c r="V347" s="11">
        <v>0</v>
      </c>
      <c r="W347" s="11">
        <v>0</v>
      </c>
      <c r="X347" s="11">
        <v>25.13456128</v>
      </c>
      <c r="Y347" s="11">
        <v>24.79941088</v>
      </c>
    </row>
    <row r="348" spans="1:25" ht="11.25">
      <c r="A348" s="10">
        <f t="shared" si="7"/>
        <v>42585</v>
      </c>
      <c r="B348" s="11">
        <v>0</v>
      </c>
      <c r="C348" s="11">
        <v>0</v>
      </c>
      <c r="D348" s="11">
        <v>0</v>
      </c>
      <c r="E348" s="11">
        <v>0</v>
      </c>
      <c r="F348" s="11">
        <v>0</v>
      </c>
      <c r="G348" s="11">
        <v>0</v>
      </c>
      <c r="H348" s="11">
        <v>0</v>
      </c>
      <c r="I348" s="11">
        <v>0</v>
      </c>
      <c r="J348" s="11">
        <v>0</v>
      </c>
      <c r="K348" s="11">
        <v>0</v>
      </c>
      <c r="L348" s="11">
        <v>0</v>
      </c>
      <c r="M348" s="11">
        <v>0</v>
      </c>
      <c r="N348" s="11">
        <v>0.03609312</v>
      </c>
      <c r="O348" s="11">
        <v>0.025780799999999996</v>
      </c>
      <c r="P348" s="11">
        <v>2.19480544</v>
      </c>
      <c r="Q348" s="11">
        <v>1.64825248</v>
      </c>
      <c r="R348" s="11">
        <v>3.04385312</v>
      </c>
      <c r="S348" s="11">
        <v>87.60831456</v>
      </c>
      <c r="T348" s="11">
        <v>134.07734720000002</v>
      </c>
      <c r="U348" s="11">
        <v>85.01476607999999</v>
      </c>
      <c r="V348" s="11">
        <v>116.8901472</v>
      </c>
      <c r="W348" s="11">
        <v>81.68388672</v>
      </c>
      <c r="X348" s="11">
        <v>82.10841056000001</v>
      </c>
      <c r="Y348" s="11">
        <v>81.49139007999999</v>
      </c>
    </row>
    <row r="349" spans="1:25" ht="11.25">
      <c r="A349" s="10">
        <f t="shared" si="7"/>
        <v>42586</v>
      </c>
      <c r="B349" s="11">
        <v>0</v>
      </c>
      <c r="C349" s="11">
        <v>0</v>
      </c>
      <c r="D349" s="11">
        <v>0</v>
      </c>
      <c r="E349" s="11">
        <v>0</v>
      </c>
      <c r="F349" s="11">
        <v>0</v>
      </c>
      <c r="G349" s="11">
        <v>0</v>
      </c>
      <c r="H349" s="11">
        <v>1.7273136</v>
      </c>
      <c r="I349" s="11">
        <v>1.1566985600000002</v>
      </c>
      <c r="J349" s="11">
        <v>0.46061696</v>
      </c>
      <c r="K349" s="11">
        <v>0.06703007999999999</v>
      </c>
      <c r="L349" s="11">
        <v>0.0034374399999999995</v>
      </c>
      <c r="M349" s="11">
        <v>0</v>
      </c>
      <c r="N349" s="11">
        <v>0</v>
      </c>
      <c r="O349" s="11">
        <v>0</v>
      </c>
      <c r="P349" s="11">
        <v>0.2835888</v>
      </c>
      <c r="Q349" s="11">
        <v>1.81668704</v>
      </c>
      <c r="R349" s="11">
        <v>2.35808384</v>
      </c>
      <c r="S349" s="11">
        <v>22.79194592</v>
      </c>
      <c r="T349" s="11">
        <v>85.44788352</v>
      </c>
      <c r="U349" s="11">
        <v>79.31549056</v>
      </c>
      <c r="V349" s="11">
        <v>78.78440608</v>
      </c>
      <c r="W349" s="11">
        <v>77.65692576</v>
      </c>
      <c r="X349" s="11">
        <v>75.62711744</v>
      </c>
      <c r="Y349" s="11">
        <v>74.24870399999999</v>
      </c>
    </row>
    <row r="350" spans="1:25" ht="11.25">
      <c r="A350" s="10">
        <f t="shared" si="7"/>
        <v>42587</v>
      </c>
      <c r="B350" s="11">
        <v>8.68641088</v>
      </c>
      <c r="C350" s="11">
        <v>0.15640352</v>
      </c>
      <c r="D350" s="11">
        <v>3.20369408</v>
      </c>
      <c r="E350" s="11">
        <v>11.83510592</v>
      </c>
      <c r="F350" s="11">
        <v>0.28874496</v>
      </c>
      <c r="G350" s="11">
        <v>0</v>
      </c>
      <c r="H350" s="11">
        <v>0.03265568</v>
      </c>
      <c r="I350" s="11">
        <v>5.346937919999999</v>
      </c>
      <c r="J350" s="11">
        <v>0</v>
      </c>
      <c r="K350" s="11">
        <v>0</v>
      </c>
      <c r="L350" s="11">
        <v>0.006874879999999999</v>
      </c>
      <c r="M350" s="11">
        <v>0.0034374399999999995</v>
      </c>
      <c r="N350" s="11">
        <v>4.166177279999999</v>
      </c>
      <c r="O350" s="11">
        <v>3.8104022400000006</v>
      </c>
      <c r="P350" s="11">
        <v>1.9198102400000001</v>
      </c>
      <c r="Q350" s="11">
        <v>4.0905536</v>
      </c>
      <c r="R350" s="11">
        <v>5.86255392</v>
      </c>
      <c r="S350" s="11">
        <v>1.3990380800000002</v>
      </c>
      <c r="T350" s="11">
        <v>0</v>
      </c>
      <c r="U350" s="11">
        <v>0.343744</v>
      </c>
      <c r="V350" s="11">
        <v>64.06356928</v>
      </c>
      <c r="W350" s="11">
        <v>63.33998816</v>
      </c>
      <c r="X350" s="11">
        <v>64.35918912</v>
      </c>
      <c r="Y350" s="11">
        <v>115.47735936000001</v>
      </c>
    </row>
    <row r="351" spans="1:25" ht="11.25">
      <c r="A351" s="10">
        <f t="shared" si="7"/>
        <v>42588</v>
      </c>
      <c r="B351" s="11">
        <v>5.66661984</v>
      </c>
      <c r="C351" s="11">
        <v>0</v>
      </c>
      <c r="D351" s="11">
        <v>0.05328032</v>
      </c>
      <c r="E351" s="11">
        <v>0</v>
      </c>
      <c r="F351" s="11">
        <v>0.02921824</v>
      </c>
      <c r="G351" s="11">
        <v>0.06187391999999999</v>
      </c>
      <c r="H351" s="11">
        <v>0</v>
      </c>
      <c r="I351" s="11">
        <v>0</v>
      </c>
      <c r="J351" s="11">
        <v>0</v>
      </c>
      <c r="K351" s="11">
        <v>0</v>
      </c>
      <c r="L351" s="11">
        <v>3.29650496</v>
      </c>
      <c r="M351" s="11">
        <v>1.65168992</v>
      </c>
      <c r="N351" s="11">
        <v>0.171872</v>
      </c>
      <c r="O351" s="11">
        <v>2.13465024</v>
      </c>
      <c r="P351" s="11">
        <v>0.03953056</v>
      </c>
      <c r="Q351" s="11">
        <v>0.01203104</v>
      </c>
      <c r="R351" s="11">
        <v>34.3228384</v>
      </c>
      <c r="S351" s="11">
        <v>32.62646176</v>
      </c>
      <c r="T351" s="11">
        <v>117.13420543999999</v>
      </c>
      <c r="U351" s="11">
        <v>112.00382624</v>
      </c>
      <c r="V351" s="11">
        <v>61.229400000000005</v>
      </c>
      <c r="W351" s="11">
        <v>106.33376895999999</v>
      </c>
      <c r="X351" s="11">
        <v>106.32345664</v>
      </c>
      <c r="Y351" s="11">
        <v>105.00863584000001</v>
      </c>
    </row>
    <row r="352" spans="1:25" ht="11.25">
      <c r="A352" s="10">
        <f t="shared" si="7"/>
        <v>42589</v>
      </c>
      <c r="B352" s="11">
        <v>1.0484192</v>
      </c>
      <c r="C352" s="11">
        <v>1.51762976</v>
      </c>
      <c r="D352" s="11">
        <v>0</v>
      </c>
      <c r="E352" s="11">
        <v>0.0687488</v>
      </c>
      <c r="F352" s="11">
        <v>3.13838272</v>
      </c>
      <c r="G352" s="11">
        <v>0.3609312</v>
      </c>
      <c r="H352" s="11">
        <v>0</v>
      </c>
      <c r="I352" s="11">
        <v>0.49327264000000004</v>
      </c>
      <c r="J352" s="11">
        <v>0</v>
      </c>
      <c r="K352" s="11">
        <v>0</v>
      </c>
      <c r="L352" s="11">
        <v>0.085936</v>
      </c>
      <c r="M352" s="11">
        <v>0.04468672</v>
      </c>
      <c r="N352" s="11">
        <v>0.0085936</v>
      </c>
      <c r="O352" s="11">
        <v>0.02062464</v>
      </c>
      <c r="P352" s="11">
        <v>0</v>
      </c>
      <c r="Q352" s="11">
        <v>0</v>
      </c>
      <c r="R352" s="11">
        <v>0</v>
      </c>
      <c r="S352" s="11">
        <v>0.013749759999999998</v>
      </c>
      <c r="T352" s="11">
        <v>0.1203104</v>
      </c>
      <c r="U352" s="11">
        <v>0</v>
      </c>
      <c r="V352" s="11">
        <v>28.31247456</v>
      </c>
      <c r="W352" s="11">
        <v>28.72324864</v>
      </c>
      <c r="X352" s="11">
        <v>66.9183632</v>
      </c>
      <c r="Y352" s="11">
        <v>118.43699520000001</v>
      </c>
    </row>
    <row r="353" spans="1:25" ht="11.25">
      <c r="A353" s="10">
        <f t="shared" si="7"/>
        <v>42590</v>
      </c>
      <c r="B353" s="11">
        <v>0.0945296</v>
      </c>
      <c r="C353" s="11">
        <v>4.22117632</v>
      </c>
      <c r="D353" s="11">
        <v>20.04199392</v>
      </c>
      <c r="E353" s="11">
        <v>27.329366719999996</v>
      </c>
      <c r="F353" s="11">
        <v>0</v>
      </c>
      <c r="G353" s="11">
        <v>0</v>
      </c>
      <c r="H353" s="11">
        <v>0</v>
      </c>
      <c r="I353" s="11">
        <v>0</v>
      </c>
      <c r="J353" s="11">
        <v>0</v>
      </c>
      <c r="K353" s="11">
        <v>0</v>
      </c>
      <c r="L353" s="11">
        <v>0</v>
      </c>
      <c r="M353" s="11">
        <v>0</v>
      </c>
      <c r="N353" s="11">
        <v>0</v>
      </c>
      <c r="O353" s="11">
        <v>0</v>
      </c>
      <c r="P353" s="11">
        <v>0</v>
      </c>
      <c r="Q353" s="11">
        <v>0</v>
      </c>
      <c r="R353" s="11">
        <v>0.73561216</v>
      </c>
      <c r="S353" s="11">
        <v>0</v>
      </c>
      <c r="T353" s="11">
        <v>0.0017187199999999998</v>
      </c>
      <c r="U353" s="11">
        <v>1.50903616</v>
      </c>
      <c r="V353" s="11">
        <v>1.2357596800000001</v>
      </c>
      <c r="W353" s="11">
        <v>0.006874879999999999</v>
      </c>
      <c r="X353" s="11">
        <v>22.46538912</v>
      </c>
      <c r="Y353" s="11">
        <v>19.737780479999998</v>
      </c>
    </row>
    <row r="354" spans="1:25" ht="11.25">
      <c r="A354" s="10">
        <f t="shared" si="7"/>
        <v>42591</v>
      </c>
      <c r="B354" s="11">
        <v>0.81811072</v>
      </c>
      <c r="C354" s="11">
        <v>0.8060796800000001</v>
      </c>
      <c r="D354" s="11">
        <v>0.58608352</v>
      </c>
      <c r="E354" s="11">
        <v>0</v>
      </c>
      <c r="F354" s="11">
        <v>5.35037536</v>
      </c>
      <c r="G354" s="11">
        <v>2.6382352</v>
      </c>
      <c r="H354" s="11">
        <v>0</v>
      </c>
      <c r="I354" s="11">
        <v>0.11859168</v>
      </c>
      <c r="J354" s="11">
        <v>0</v>
      </c>
      <c r="K354" s="11">
        <v>0</v>
      </c>
      <c r="L354" s="11">
        <v>2.6382352</v>
      </c>
      <c r="M354" s="11">
        <v>1.4488809599999999</v>
      </c>
      <c r="N354" s="11">
        <v>0</v>
      </c>
      <c r="O354" s="11">
        <v>0</v>
      </c>
      <c r="P354" s="11">
        <v>0</v>
      </c>
      <c r="Q354" s="11">
        <v>0</v>
      </c>
      <c r="R354" s="11">
        <v>0.9865452800000001</v>
      </c>
      <c r="S354" s="11">
        <v>0.13234144</v>
      </c>
      <c r="T354" s="11">
        <v>0</v>
      </c>
      <c r="U354" s="11">
        <v>0</v>
      </c>
      <c r="V354" s="11">
        <v>0</v>
      </c>
      <c r="W354" s="11">
        <v>0</v>
      </c>
      <c r="X354" s="11">
        <v>0</v>
      </c>
      <c r="Y354" s="11">
        <v>0</v>
      </c>
    </row>
    <row r="355" spans="1:25" ht="11.25">
      <c r="A355" s="10">
        <f t="shared" si="7"/>
        <v>42592</v>
      </c>
      <c r="B355" s="11">
        <v>0.02921824</v>
      </c>
      <c r="C355" s="11">
        <v>0.19077792000000002</v>
      </c>
      <c r="D355" s="11">
        <v>0.42968</v>
      </c>
      <c r="E355" s="11">
        <v>0</v>
      </c>
      <c r="F355" s="11">
        <v>0.68061312</v>
      </c>
      <c r="G355" s="11">
        <v>0.24921439999999997</v>
      </c>
      <c r="H355" s="11">
        <v>1.8304368000000002</v>
      </c>
      <c r="I355" s="11">
        <v>1.6534086399999999</v>
      </c>
      <c r="J355" s="11">
        <v>0.7631116800000001</v>
      </c>
      <c r="K355" s="11">
        <v>0.8215481600000001</v>
      </c>
      <c r="L355" s="11">
        <v>17.23704288</v>
      </c>
      <c r="M355" s="11">
        <v>56.85182015999999</v>
      </c>
      <c r="N355" s="11">
        <v>55.61949792000001</v>
      </c>
      <c r="O355" s="11">
        <v>54.17749184000001</v>
      </c>
      <c r="P355" s="11">
        <v>0.09281088000000001</v>
      </c>
      <c r="Q355" s="11">
        <v>0.37639967999999996</v>
      </c>
      <c r="R355" s="11">
        <v>0</v>
      </c>
      <c r="S355" s="11">
        <v>0</v>
      </c>
      <c r="T355" s="11">
        <v>0</v>
      </c>
      <c r="U355" s="11">
        <v>0</v>
      </c>
      <c r="V355" s="11">
        <v>94.43850784</v>
      </c>
      <c r="W355" s="11">
        <v>90.87044512</v>
      </c>
      <c r="X355" s="11">
        <v>91.2382512</v>
      </c>
      <c r="Y355" s="11">
        <v>91.93261408</v>
      </c>
    </row>
    <row r="356" spans="1:25" ht="11.25">
      <c r="A356" s="10">
        <f t="shared" si="7"/>
        <v>42593</v>
      </c>
      <c r="B356" s="11">
        <v>0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  <c r="J356" s="11">
        <v>0</v>
      </c>
      <c r="K356" s="11">
        <v>0</v>
      </c>
      <c r="L356" s="11">
        <v>0</v>
      </c>
      <c r="M356" s="11">
        <v>0</v>
      </c>
      <c r="N356" s="11">
        <v>0.22515232000000002</v>
      </c>
      <c r="O356" s="11">
        <v>0.06187391999999999</v>
      </c>
      <c r="P356" s="11">
        <v>0</v>
      </c>
      <c r="Q356" s="11">
        <v>0</v>
      </c>
      <c r="R356" s="11">
        <v>0</v>
      </c>
      <c r="S356" s="11">
        <v>0</v>
      </c>
      <c r="T356" s="11">
        <v>0</v>
      </c>
      <c r="U356" s="11">
        <v>0</v>
      </c>
      <c r="V356" s="11">
        <v>0</v>
      </c>
      <c r="W356" s="11">
        <v>0.04468672</v>
      </c>
      <c r="X356" s="11">
        <v>0.7613929599999999</v>
      </c>
      <c r="Y356" s="11">
        <v>1.7238761599999999</v>
      </c>
    </row>
    <row r="357" spans="1:25" ht="11.25">
      <c r="A357" s="10">
        <f t="shared" si="7"/>
        <v>42594</v>
      </c>
      <c r="B357" s="11">
        <v>0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4.709292799999999</v>
      </c>
      <c r="M357" s="11">
        <v>4.417110399999999</v>
      </c>
      <c r="N357" s="11">
        <v>0</v>
      </c>
      <c r="O357" s="11">
        <v>0</v>
      </c>
      <c r="P357" s="11">
        <v>0</v>
      </c>
      <c r="Q357" s="11">
        <v>0</v>
      </c>
      <c r="R357" s="11">
        <v>0</v>
      </c>
      <c r="S357" s="11">
        <v>0</v>
      </c>
      <c r="T357" s="11">
        <v>0.01890592</v>
      </c>
      <c r="U357" s="11">
        <v>0.05328032</v>
      </c>
      <c r="V357" s="11">
        <v>0.23546464</v>
      </c>
      <c r="W357" s="11">
        <v>0.43139871999999996</v>
      </c>
      <c r="X357" s="11">
        <v>0.73217472</v>
      </c>
      <c r="Y357" s="11">
        <v>0.63077024</v>
      </c>
    </row>
    <row r="358" spans="1:25" ht="11.25">
      <c r="A358" s="10">
        <f t="shared" si="7"/>
        <v>42595</v>
      </c>
      <c r="B358" s="11">
        <v>0</v>
      </c>
      <c r="C358" s="11">
        <v>0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0</v>
      </c>
      <c r="O358" s="11">
        <v>0</v>
      </c>
      <c r="P358" s="11">
        <v>0</v>
      </c>
      <c r="Q358" s="11">
        <v>0</v>
      </c>
      <c r="R358" s="11">
        <v>0</v>
      </c>
      <c r="S358" s="11">
        <v>0</v>
      </c>
      <c r="T358" s="11">
        <v>0</v>
      </c>
      <c r="U358" s="11">
        <v>0</v>
      </c>
      <c r="V358" s="11">
        <v>0</v>
      </c>
      <c r="W358" s="11">
        <v>0</v>
      </c>
      <c r="X358" s="11">
        <v>4.32945568</v>
      </c>
      <c r="Y358" s="11">
        <v>2.5247996799999997</v>
      </c>
    </row>
    <row r="359" spans="1:25" ht="11.25">
      <c r="A359" s="10">
        <f t="shared" si="7"/>
        <v>42596</v>
      </c>
      <c r="B359" s="11">
        <v>0</v>
      </c>
      <c r="C359" s="11">
        <v>0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>
        <v>0</v>
      </c>
      <c r="M359" s="11">
        <v>0</v>
      </c>
      <c r="N359" s="11">
        <v>0</v>
      </c>
      <c r="O359" s="11">
        <v>0</v>
      </c>
      <c r="P359" s="11">
        <v>0</v>
      </c>
      <c r="Q359" s="11">
        <v>0</v>
      </c>
      <c r="R359" s="11">
        <v>0.01890592</v>
      </c>
      <c r="S359" s="11">
        <v>0</v>
      </c>
      <c r="T359" s="11">
        <v>0</v>
      </c>
      <c r="U359" s="11">
        <v>0</v>
      </c>
      <c r="V359" s="11">
        <v>0</v>
      </c>
      <c r="W359" s="11">
        <v>0</v>
      </c>
      <c r="X359" s="11">
        <v>0</v>
      </c>
      <c r="Y359" s="11">
        <v>0</v>
      </c>
    </row>
    <row r="360" spans="1:25" ht="11.25">
      <c r="A360" s="10">
        <f t="shared" si="7"/>
        <v>42597</v>
      </c>
      <c r="B360" s="11">
        <v>4.71273024</v>
      </c>
      <c r="C360" s="11">
        <v>38.53885856</v>
      </c>
      <c r="D360" s="11">
        <v>14.652088000000001</v>
      </c>
      <c r="E360" s="11">
        <v>18.92826336</v>
      </c>
      <c r="F360" s="11">
        <v>0</v>
      </c>
      <c r="G360" s="11">
        <v>0.0687488</v>
      </c>
      <c r="H360" s="11">
        <v>0</v>
      </c>
      <c r="I360" s="11">
        <v>0</v>
      </c>
      <c r="J360" s="11">
        <v>0</v>
      </c>
      <c r="K360" s="11">
        <v>0</v>
      </c>
      <c r="L360" s="11">
        <v>2.60557952</v>
      </c>
      <c r="M360" s="11">
        <v>1.7651254399999998</v>
      </c>
      <c r="N360" s="11">
        <v>22.03227168</v>
      </c>
      <c r="O360" s="11">
        <v>21.499468479999997</v>
      </c>
      <c r="P360" s="11">
        <v>32.43052768</v>
      </c>
      <c r="Q360" s="11">
        <v>35.12719936</v>
      </c>
      <c r="R360" s="11">
        <v>3.74165344</v>
      </c>
      <c r="S360" s="11">
        <v>32.533650879999996</v>
      </c>
      <c r="T360" s="11">
        <v>39.63024576</v>
      </c>
      <c r="U360" s="11">
        <v>67.06273567999999</v>
      </c>
      <c r="V360" s="11">
        <v>63.57717152000001</v>
      </c>
      <c r="W360" s="11">
        <v>62.06813536</v>
      </c>
      <c r="X360" s="11">
        <v>119.72087904000001</v>
      </c>
      <c r="Y360" s="11">
        <v>118.162</v>
      </c>
    </row>
    <row r="361" spans="1:25" ht="11.25">
      <c r="A361" s="10">
        <f t="shared" si="7"/>
        <v>42598</v>
      </c>
      <c r="B361" s="11">
        <v>8.356416639999999</v>
      </c>
      <c r="C361" s="11">
        <v>8.73797248</v>
      </c>
      <c r="D361" s="11">
        <v>0.02406208</v>
      </c>
      <c r="E361" s="11">
        <v>0.08249856</v>
      </c>
      <c r="F361" s="11">
        <v>0.18390304</v>
      </c>
      <c r="G361" s="11">
        <v>0.13406015999999998</v>
      </c>
      <c r="H361" s="11">
        <v>0.58092736</v>
      </c>
      <c r="I361" s="11">
        <v>0.18218432</v>
      </c>
      <c r="J361" s="11">
        <v>0</v>
      </c>
      <c r="K361" s="11">
        <v>0.01890592</v>
      </c>
      <c r="L361" s="11">
        <v>0.0343744</v>
      </c>
      <c r="M361" s="11">
        <v>0.09796703999999999</v>
      </c>
      <c r="N361" s="11">
        <v>0.10312319999999998</v>
      </c>
      <c r="O361" s="11">
        <v>0.03781184</v>
      </c>
      <c r="P361" s="11">
        <v>0.35921247999999995</v>
      </c>
      <c r="Q361" s="11">
        <v>1.804656</v>
      </c>
      <c r="R361" s="11">
        <v>0.58264608</v>
      </c>
      <c r="S361" s="11">
        <v>4.76601056</v>
      </c>
      <c r="T361" s="11">
        <v>19.54872128</v>
      </c>
      <c r="U361" s="11">
        <v>18.347336</v>
      </c>
      <c r="V361" s="11">
        <v>30.34572032</v>
      </c>
      <c r="W361" s="11">
        <v>63.05296192</v>
      </c>
      <c r="X361" s="11">
        <v>115.91219551999998</v>
      </c>
      <c r="Y361" s="11">
        <v>115.14736512</v>
      </c>
    </row>
    <row r="362" spans="1:25" ht="11.25">
      <c r="A362" s="10">
        <f t="shared" si="7"/>
        <v>42599</v>
      </c>
      <c r="B362" s="11">
        <v>2.3804271999999997</v>
      </c>
      <c r="C362" s="11">
        <v>4.3999232</v>
      </c>
      <c r="D362" s="11">
        <v>0.61186432</v>
      </c>
      <c r="E362" s="11">
        <v>5.3366256</v>
      </c>
      <c r="F362" s="11">
        <v>0</v>
      </c>
      <c r="G362" s="11">
        <v>0</v>
      </c>
      <c r="H362" s="11">
        <v>0.07562368</v>
      </c>
      <c r="I362" s="11">
        <v>0</v>
      </c>
      <c r="J362" s="11">
        <v>0</v>
      </c>
      <c r="K362" s="11">
        <v>0</v>
      </c>
      <c r="L362" s="11">
        <v>0</v>
      </c>
      <c r="M362" s="11">
        <v>0</v>
      </c>
      <c r="N362" s="11">
        <v>0</v>
      </c>
      <c r="O362" s="11">
        <v>0</v>
      </c>
      <c r="P362" s="11">
        <v>0</v>
      </c>
      <c r="Q362" s="11">
        <v>0.0171872</v>
      </c>
      <c r="R362" s="11">
        <v>1.23060352</v>
      </c>
      <c r="S362" s="11">
        <v>0</v>
      </c>
      <c r="T362" s="11">
        <v>2.91494912</v>
      </c>
      <c r="U362" s="11">
        <v>1.6877830400000002</v>
      </c>
      <c r="V362" s="11">
        <v>110.73541087999999</v>
      </c>
      <c r="W362" s="11">
        <v>111.373056</v>
      </c>
      <c r="X362" s="11">
        <v>110.126984</v>
      </c>
      <c r="Y362" s="11">
        <v>110.69244288</v>
      </c>
    </row>
    <row r="363" spans="1:25" ht="11.25">
      <c r="A363" s="10">
        <f t="shared" si="7"/>
        <v>42600</v>
      </c>
      <c r="B363" s="11">
        <v>0</v>
      </c>
      <c r="C363" s="11">
        <v>0</v>
      </c>
      <c r="D363" s="11">
        <v>0.08937344</v>
      </c>
      <c r="E363" s="11">
        <v>0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0</v>
      </c>
      <c r="U363" s="11">
        <v>0</v>
      </c>
      <c r="V363" s="11">
        <v>12.59478016</v>
      </c>
      <c r="W363" s="11">
        <v>15.253639999999999</v>
      </c>
      <c r="X363" s="11">
        <v>106.32345664</v>
      </c>
      <c r="Y363" s="11">
        <v>105.73049823999999</v>
      </c>
    </row>
    <row r="364" spans="1:25" ht="11.25">
      <c r="A364" s="10">
        <f t="shared" si="7"/>
        <v>42601</v>
      </c>
      <c r="B364" s="11">
        <v>0</v>
      </c>
      <c r="C364" s="11">
        <v>0</v>
      </c>
      <c r="D364" s="11">
        <v>1.80637472</v>
      </c>
      <c r="E364" s="11">
        <v>3.1297891200000003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v>0</v>
      </c>
      <c r="R364" s="11">
        <v>0</v>
      </c>
      <c r="S364" s="11">
        <v>0</v>
      </c>
      <c r="T364" s="11">
        <v>0.027499519999999996</v>
      </c>
      <c r="U364" s="11">
        <v>0</v>
      </c>
      <c r="V364" s="11">
        <v>113.45442592</v>
      </c>
      <c r="W364" s="11">
        <v>112.31663328</v>
      </c>
      <c r="X364" s="11">
        <v>103.53225536000001</v>
      </c>
      <c r="Y364" s="11">
        <v>103.60959776000001</v>
      </c>
    </row>
    <row r="365" spans="1:25" ht="11.25">
      <c r="A365" s="10">
        <f t="shared" si="7"/>
        <v>42602</v>
      </c>
      <c r="B365" s="11">
        <v>0.03781184</v>
      </c>
      <c r="C365" s="11">
        <v>2.81182592</v>
      </c>
      <c r="D365" s="11">
        <v>1.2220099199999999</v>
      </c>
      <c r="E365" s="11">
        <v>10.92590304</v>
      </c>
      <c r="F365" s="11">
        <v>15.17286016</v>
      </c>
      <c r="G365" s="11">
        <v>0.19077792000000002</v>
      </c>
      <c r="H365" s="11">
        <v>0.81295456</v>
      </c>
      <c r="I365" s="11">
        <v>1.08794976</v>
      </c>
      <c r="J365" s="11">
        <v>0.3265568</v>
      </c>
      <c r="K365" s="11">
        <v>0.07046751999999999</v>
      </c>
      <c r="L365" s="11">
        <v>0.00515616</v>
      </c>
      <c r="M365" s="11">
        <v>0</v>
      </c>
      <c r="N365" s="11">
        <v>0</v>
      </c>
      <c r="O365" s="11">
        <v>0</v>
      </c>
      <c r="P365" s="11">
        <v>0</v>
      </c>
      <c r="Q365" s="11">
        <v>0</v>
      </c>
      <c r="R365" s="11">
        <v>0.02062464</v>
      </c>
      <c r="S365" s="11">
        <v>0</v>
      </c>
      <c r="T365" s="11">
        <v>5.98286432</v>
      </c>
      <c r="U365" s="11">
        <v>4.13008416</v>
      </c>
      <c r="V365" s="11">
        <v>0</v>
      </c>
      <c r="W365" s="11">
        <v>0</v>
      </c>
      <c r="X365" s="11">
        <v>0</v>
      </c>
      <c r="Y365" s="11">
        <v>0</v>
      </c>
    </row>
    <row r="366" spans="1:25" ht="11.25">
      <c r="A366" s="10">
        <f t="shared" si="7"/>
        <v>42603</v>
      </c>
      <c r="B366" s="11">
        <v>0</v>
      </c>
      <c r="C366" s="11">
        <v>0</v>
      </c>
      <c r="D366" s="11">
        <v>0</v>
      </c>
      <c r="E366" s="11">
        <v>0.025780799999999996</v>
      </c>
      <c r="F366" s="11">
        <v>0.02406208</v>
      </c>
      <c r="G366" s="11">
        <v>0</v>
      </c>
      <c r="H366" s="11">
        <v>0</v>
      </c>
      <c r="I366" s="11">
        <v>0</v>
      </c>
      <c r="J366" s="11">
        <v>0</v>
      </c>
      <c r="K366" s="11">
        <v>0</v>
      </c>
      <c r="L366" s="11">
        <v>47.80963424</v>
      </c>
      <c r="M366" s="11">
        <v>49.44413696</v>
      </c>
      <c r="N366" s="11">
        <v>44.251883840000005</v>
      </c>
      <c r="O366" s="11">
        <v>44.406568639999996</v>
      </c>
      <c r="P366" s="11">
        <v>0</v>
      </c>
      <c r="Q366" s="11">
        <v>0</v>
      </c>
      <c r="R366" s="11">
        <v>13.11898976</v>
      </c>
      <c r="S366" s="11">
        <v>22.64069856</v>
      </c>
      <c r="T366" s="11">
        <v>0</v>
      </c>
      <c r="U366" s="11">
        <v>0.55514656</v>
      </c>
      <c r="V366" s="11">
        <v>0</v>
      </c>
      <c r="W366" s="11">
        <v>0</v>
      </c>
      <c r="X366" s="11">
        <v>0</v>
      </c>
      <c r="Y366" s="11">
        <v>0</v>
      </c>
    </row>
    <row r="367" spans="1:25" ht="11.25">
      <c r="A367" s="10">
        <f t="shared" si="7"/>
        <v>42604</v>
      </c>
      <c r="B367" s="11">
        <v>3.04041568</v>
      </c>
      <c r="C367" s="11">
        <v>1.88371712</v>
      </c>
      <c r="D367" s="11">
        <v>2.3718336000000004</v>
      </c>
      <c r="E367" s="11">
        <v>0.9727955199999999</v>
      </c>
      <c r="F367" s="11">
        <v>0.14093503999999998</v>
      </c>
      <c r="G367" s="11">
        <v>0</v>
      </c>
      <c r="H367" s="11">
        <v>1.9387161599999998</v>
      </c>
      <c r="I367" s="11">
        <v>0.48639775999999996</v>
      </c>
      <c r="J367" s="11">
        <v>1.47122432</v>
      </c>
      <c r="K367" s="11">
        <v>4.81929088</v>
      </c>
      <c r="L367" s="11">
        <v>6.38848224</v>
      </c>
      <c r="M367" s="11">
        <v>0.5792086399999999</v>
      </c>
      <c r="N367" s="11">
        <v>3.5577503999999993</v>
      </c>
      <c r="O367" s="11">
        <v>2.18793056</v>
      </c>
      <c r="P367" s="11">
        <v>0.41249279999999994</v>
      </c>
      <c r="Q367" s="11">
        <v>3.21744384</v>
      </c>
      <c r="R367" s="11">
        <v>12.746027519999998</v>
      </c>
      <c r="S367" s="11">
        <v>16.97064128</v>
      </c>
      <c r="T367" s="11">
        <v>14.817085119999998</v>
      </c>
      <c r="U367" s="11">
        <v>116.61858944</v>
      </c>
      <c r="V367" s="11">
        <v>119.5111952</v>
      </c>
      <c r="W367" s="11">
        <v>110.18542048</v>
      </c>
      <c r="X367" s="11">
        <v>112.30632096</v>
      </c>
      <c r="Y367" s="11">
        <v>113.27739776000001</v>
      </c>
    </row>
    <row r="368" spans="1:25" ht="11.25">
      <c r="A368" s="10">
        <f t="shared" si="7"/>
        <v>42605</v>
      </c>
      <c r="B368" s="11">
        <v>3.94961856</v>
      </c>
      <c r="C368" s="11">
        <v>0.56545888</v>
      </c>
      <c r="D368" s="11">
        <v>4.167896</v>
      </c>
      <c r="E368" s="11">
        <v>7.18596832</v>
      </c>
      <c r="F368" s="11">
        <v>0.02062464</v>
      </c>
      <c r="G368" s="11">
        <v>0.042968</v>
      </c>
      <c r="H368" s="11">
        <v>0.38327456</v>
      </c>
      <c r="I368" s="11">
        <v>0.5242096</v>
      </c>
      <c r="J368" s="11">
        <v>0.10999807999999998</v>
      </c>
      <c r="K368" s="11">
        <v>0.18562176000000002</v>
      </c>
      <c r="L368" s="11">
        <v>0.32483808</v>
      </c>
      <c r="M368" s="11">
        <v>0.04812416</v>
      </c>
      <c r="N368" s="11">
        <v>0.0085936</v>
      </c>
      <c r="O368" s="11">
        <v>0.03609312</v>
      </c>
      <c r="P368" s="11">
        <v>0.01031232</v>
      </c>
      <c r="Q368" s="11">
        <v>0.006874879999999999</v>
      </c>
      <c r="R368" s="11">
        <v>0.08249856</v>
      </c>
      <c r="S368" s="11">
        <v>0.5603027199999999</v>
      </c>
      <c r="T368" s="11">
        <v>1.11888672</v>
      </c>
      <c r="U368" s="11">
        <v>1.15497984</v>
      </c>
      <c r="V368" s="11">
        <v>21.70055872</v>
      </c>
      <c r="W368" s="11">
        <v>23.85067744</v>
      </c>
      <c r="X368" s="11">
        <v>126.47888608000001</v>
      </c>
      <c r="Y368" s="11">
        <v>127.00653312</v>
      </c>
    </row>
    <row r="369" spans="1:25" ht="11.25">
      <c r="A369" s="10">
        <f t="shared" si="7"/>
        <v>42606</v>
      </c>
      <c r="B369" s="11">
        <v>7.6225232</v>
      </c>
      <c r="C369" s="11">
        <v>13.053678399999999</v>
      </c>
      <c r="D369" s="11">
        <v>8.201731839999999</v>
      </c>
      <c r="E369" s="11">
        <v>8.44063392</v>
      </c>
      <c r="F369" s="11">
        <v>0</v>
      </c>
      <c r="G369" s="11">
        <v>0</v>
      </c>
      <c r="H369" s="11">
        <v>0</v>
      </c>
      <c r="I369" s="11">
        <v>0.00515616</v>
      </c>
      <c r="J369" s="11">
        <v>0</v>
      </c>
      <c r="K369" s="11">
        <v>0.01203104</v>
      </c>
      <c r="L369" s="11">
        <v>0</v>
      </c>
      <c r="M369" s="11">
        <v>0</v>
      </c>
      <c r="N369" s="11">
        <v>0.015468479999999998</v>
      </c>
      <c r="O369" s="11">
        <v>0</v>
      </c>
      <c r="P369" s="11">
        <v>8.21720032</v>
      </c>
      <c r="Q369" s="11">
        <v>20.79994944</v>
      </c>
      <c r="R369" s="11">
        <v>16.272840960000003</v>
      </c>
      <c r="S369" s="11">
        <v>41.57068064</v>
      </c>
      <c r="T369" s="11">
        <v>29.505266239999997</v>
      </c>
      <c r="U369" s="11">
        <v>12.648060480000002</v>
      </c>
      <c r="V369" s="11">
        <v>0</v>
      </c>
      <c r="W369" s="11">
        <v>2.6296416</v>
      </c>
      <c r="X369" s="11">
        <v>1.2202912</v>
      </c>
      <c r="Y369" s="11">
        <v>1.27872768</v>
      </c>
    </row>
    <row r="370" spans="1:25" ht="11.25">
      <c r="A370" s="10">
        <f t="shared" si="7"/>
        <v>42607</v>
      </c>
      <c r="B370" s="11">
        <v>24.5691024</v>
      </c>
      <c r="C370" s="11">
        <v>27.9377936</v>
      </c>
      <c r="D370" s="11">
        <v>20.75870016</v>
      </c>
      <c r="E370" s="11">
        <v>0.19249664</v>
      </c>
      <c r="F370" s="11">
        <v>0</v>
      </c>
      <c r="G370" s="11">
        <v>0</v>
      </c>
      <c r="H370" s="11">
        <v>0</v>
      </c>
      <c r="I370" s="11">
        <v>1.0398256</v>
      </c>
      <c r="J370" s="11">
        <v>1.3062272</v>
      </c>
      <c r="K370" s="11">
        <v>1.2134163199999999</v>
      </c>
      <c r="L370" s="11">
        <v>1.4024755199999999</v>
      </c>
      <c r="M370" s="11">
        <v>0</v>
      </c>
      <c r="N370" s="11">
        <v>12.56728064</v>
      </c>
      <c r="O370" s="11">
        <v>15.155672960000002</v>
      </c>
      <c r="P370" s="11">
        <v>2.27558528</v>
      </c>
      <c r="Q370" s="11">
        <v>1.95418464</v>
      </c>
      <c r="R370" s="11">
        <v>9.523427519999998</v>
      </c>
      <c r="S370" s="11">
        <v>77.80129824</v>
      </c>
      <c r="T370" s="11">
        <v>78.84628</v>
      </c>
      <c r="U370" s="11">
        <v>123.24253631999997</v>
      </c>
      <c r="V370" s="11">
        <v>117.0620192</v>
      </c>
      <c r="W370" s="11">
        <v>120.8432032</v>
      </c>
      <c r="X370" s="11">
        <v>119.96665600000001</v>
      </c>
      <c r="Y370" s="11">
        <v>120.61633215999998</v>
      </c>
    </row>
    <row r="371" spans="1:25" ht="11.25">
      <c r="A371" s="10">
        <f t="shared" si="7"/>
        <v>42608</v>
      </c>
      <c r="B371" s="11">
        <v>0.015468479999999998</v>
      </c>
      <c r="C371" s="11">
        <v>10.4755984</v>
      </c>
      <c r="D371" s="11">
        <v>0.0034374399999999995</v>
      </c>
      <c r="E371" s="11">
        <v>0.0687488</v>
      </c>
      <c r="F371" s="11">
        <v>0.03953056</v>
      </c>
      <c r="G371" s="11">
        <v>0.02062464</v>
      </c>
      <c r="H371" s="11">
        <v>0.04468672</v>
      </c>
      <c r="I371" s="11">
        <v>0.056717760000000006</v>
      </c>
      <c r="J371" s="11">
        <v>0.0601552</v>
      </c>
      <c r="K371" s="11">
        <v>0.05499903999999999</v>
      </c>
      <c r="L371" s="11">
        <v>0.15984096</v>
      </c>
      <c r="M371" s="11">
        <v>0.10140447999999999</v>
      </c>
      <c r="N371" s="11">
        <v>0.14437248</v>
      </c>
      <c r="O371" s="11">
        <v>0.08421728</v>
      </c>
      <c r="P371" s="11">
        <v>0</v>
      </c>
      <c r="Q371" s="11">
        <v>0</v>
      </c>
      <c r="R371" s="11">
        <v>0</v>
      </c>
      <c r="S371" s="11">
        <v>0</v>
      </c>
      <c r="T371" s="11">
        <v>0</v>
      </c>
      <c r="U371" s="11">
        <v>0.03953056</v>
      </c>
      <c r="V371" s="11">
        <v>3.39790944</v>
      </c>
      <c r="W371" s="11">
        <v>1.93184128</v>
      </c>
      <c r="X371" s="11">
        <v>2.08996352</v>
      </c>
      <c r="Y371" s="11">
        <v>1.4884115199999999</v>
      </c>
    </row>
    <row r="372" spans="1:25" ht="11.25">
      <c r="A372" s="10">
        <f t="shared" si="7"/>
        <v>42609</v>
      </c>
      <c r="B372" s="11">
        <v>0</v>
      </c>
      <c r="C372" s="11">
        <v>0</v>
      </c>
      <c r="D372" s="11">
        <v>0.12718528</v>
      </c>
      <c r="E372" s="11">
        <v>0.09281088000000001</v>
      </c>
      <c r="F372" s="11">
        <v>0</v>
      </c>
      <c r="G372" s="11">
        <v>0</v>
      </c>
      <c r="H372" s="11">
        <v>0</v>
      </c>
      <c r="I372" s="11">
        <v>0.68061312</v>
      </c>
      <c r="J372" s="11">
        <v>0</v>
      </c>
      <c r="K372" s="11">
        <v>0</v>
      </c>
      <c r="L372" s="11">
        <v>0</v>
      </c>
      <c r="M372" s="11">
        <v>0</v>
      </c>
      <c r="N372" s="11">
        <v>9.63686304</v>
      </c>
      <c r="O372" s="11">
        <v>24.14285984</v>
      </c>
      <c r="P372" s="11">
        <v>1.88027968</v>
      </c>
      <c r="Q372" s="11">
        <v>1.42138144</v>
      </c>
      <c r="R372" s="11">
        <v>0</v>
      </c>
      <c r="S372" s="11">
        <v>0</v>
      </c>
      <c r="T372" s="11">
        <v>0</v>
      </c>
      <c r="U372" s="11">
        <v>0.07390495999999999</v>
      </c>
      <c r="V372" s="11">
        <v>107.37015712</v>
      </c>
      <c r="W372" s="11">
        <v>110.17854559999999</v>
      </c>
      <c r="X372" s="11">
        <v>112.67412704</v>
      </c>
      <c r="Y372" s="11">
        <v>109.43262112000001</v>
      </c>
    </row>
    <row r="373" spans="1:25" ht="11.25">
      <c r="A373" s="10">
        <f t="shared" si="7"/>
        <v>42610</v>
      </c>
      <c r="B373" s="11">
        <v>7.37846496</v>
      </c>
      <c r="C373" s="11">
        <v>0.0085936</v>
      </c>
      <c r="D373" s="11">
        <v>1.13951136</v>
      </c>
      <c r="E373" s="11">
        <v>1.31653952</v>
      </c>
      <c r="F373" s="11">
        <v>0.84561024</v>
      </c>
      <c r="G373" s="11">
        <v>29.0291808</v>
      </c>
      <c r="H373" s="11">
        <v>54.40951904</v>
      </c>
      <c r="I373" s="11">
        <v>28.257475519999996</v>
      </c>
      <c r="J373" s="11">
        <v>27.582018559999998</v>
      </c>
      <c r="K373" s="11">
        <v>30.60696576</v>
      </c>
      <c r="L373" s="11">
        <v>33.9361264</v>
      </c>
      <c r="M373" s="11">
        <v>34.90892192</v>
      </c>
      <c r="N373" s="11">
        <v>29.917759039999996</v>
      </c>
      <c r="O373" s="11">
        <v>40.54976096</v>
      </c>
      <c r="P373" s="11">
        <v>0.79404864</v>
      </c>
      <c r="Q373" s="11">
        <v>1.4076316799999997</v>
      </c>
      <c r="R373" s="11">
        <v>1.7359072</v>
      </c>
      <c r="S373" s="11">
        <v>104.25068031999999</v>
      </c>
      <c r="T373" s="11">
        <v>112.47303679999999</v>
      </c>
      <c r="U373" s="11">
        <v>108.05936384</v>
      </c>
      <c r="V373" s="11">
        <v>102.77086240000001</v>
      </c>
      <c r="W373" s="11">
        <v>102.51133568</v>
      </c>
      <c r="X373" s="11">
        <v>102.53711648000001</v>
      </c>
      <c r="Y373" s="11">
        <v>102.50789823999999</v>
      </c>
    </row>
    <row r="374" spans="1:25" ht="11.25">
      <c r="A374" s="10">
        <f t="shared" si="7"/>
        <v>42611</v>
      </c>
      <c r="B374" s="11">
        <v>11.28511552</v>
      </c>
      <c r="C374" s="11">
        <v>0.1460912</v>
      </c>
      <c r="D374" s="11">
        <v>2.2687104</v>
      </c>
      <c r="E374" s="11">
        <v>0.84561024</v>
      </c>
      <c r="F374" s="11">
        <v>1.7737190400000002</v>
      </c>
      <c r="G374" s="11">
        <v>0</v>
      </c>
      <c r="H374" s="11">
        <v>7.70674048</v>
      </c>
      <c r="I374" s="11">
        <v>9.10577856</v>
      </c>
      <c r="J374" s="11">
        <v>3.2999423999999995</v>
      </c>
      <c r="K374" s="11">
        <v>4.63710656</v>
      </c>
      <c r="L374" s="11">
        <v>0.09109216</v>
      </c>
      <c r="M374" s="11">
        <v>0.62905152</v>
      </c>
      <c r="N374" s="11">
        <v>2.8135446400000004</v>
      </c>
      <c r="O374" s="11">
        <v>2.23261728</v>
      </c>
      <c r="P374" s="11">
        <v>1.19622912</v>
      </c>
      <c r="Q374" s="11">
        <v>0.6668633599999999</v>
      </c>
      <c r="R374" s="11">
        <v>3.02838464</v>
      </c>
      <c r="S374" s="11">
        <v>32.4064656</v>
      </c>
      <c r="T374" s="11">
        <v>0.09624832</v>
      </c>
      <c r="U374" s="11">
        <v>16.98610976</v>
      </c>
      <c r="V374" s="11">
        <v>3.31197344</v>
      </c>
      <c r="W374" s="11">
        <v>16.893298880000003</v>
      </c>
      <c r="X374" s="11">
        <v>116.10984831999998</v>
      </c>
      <c r="Y374" s="11">
        <v>116.46390464</v>
      </c>
    </row>
    <row r="375" spans="1:25" ht="11.25">
      <c r="A375" s="10">
        <f t="shared" si="7"/>
        <v>42612</v>
      </c>
      <c r="B375" s="11">
        <v>26.66250336</v>
      </c>
      <c r="C375" s="11">
        <v>3.1968192</v>
      </c>
      <c r="D375" s="11">
        <v>9.485615679999999</v>
      </c>
      <c r="E375" s="11">
        <v>9.552645759999999</v>
      </c>
      <c r="F375" s="11">
        <v>31.033208320000004</v>
      </c>
      <c r="G375" s="11">
        <v>19.30810048</v>
      </c>
      <c r="H375" s="11">
        <v>28.68371808</v>
      </c>
      <c r="I375" s="11">
        <v>1.7805939199999998</v>
      </c>
      <c r="J375" s="11">
        <v>3.54571936</v>
      </c>
      <c r="K375" s="11">
        <v>5.8763036799999995</v>
      </c>
      <c r="L375" s="11">
        <v>12.46243872</v>
      </c>
      <c r="M375" s="11">
        <v>13.79616544</v>
      </c>
      <c r="N375" s="11">
        <v>24.182390399999996</v>
      </c>
      <c r="O375" s="11">
        <v>13.581325439999999</v>
      </c>
      <c r="P375" s="11">
        <v>2.0212147199999997</v>
      </c>
      <c r="Q375" s="11">
        <v>2.07621376</v>
      </c>
      <c r="R375" s="11">
        <v>4.79866624</v>
      </c>
      <c r="S375" s="11">
        <v>131.98566496</v>
      </c>
      <c r="T375" s="11">
        <v>73.73652544</v>
      </c>
      <c r="U375" s="11">
        <v>72.2893632</v>
      </c>
      <c r="V375" s="11">
        <v>122.3041152</v>
      </c>
      <c r="W375" s="11">
        <v>123.146288</v>
      </c>
      <c r="X375" s="11">
        <v>119.77931552</v>
      </c>
      <c r="Y375" s="11">
        <v>121.97068351999998</v>
      </c>
    </row>
    <row r="376" spans="1:25" ht="11.25">
      <c r="A376" s="10">
        <f t="shared" si="7"/>
        <v>42613</v>
      </c>
      <c r="B376" s="11">
        <v>22.52898176</v>
      </c>
      <c r="C376" s="11">
        <v>5.908959360000001</v>
      </c>
      <c r="D376" s="11">
        <v>9.581864</v>
      </c>
      <c r="E376" s="11">
        <v>1.56919136</v>
      </c>
      <c r="F376" s="11">
        <v>0.042968</v>
      </c>
      <c r="G376" s="11">
        <v>21.87586816</v>
      </c>
      <c r="H376" s="11">
        <v>0.13577888000000002</v>
      </c>
      <c r="I376" s="11">
        <v>16.87954912</v>
      </c>
      <c r="J376" s="11">
        <v>0</v>
      </c>
      <c r="K376" s="11">
        <v>0</v>
      </c>
      <c r="L376" s="11">
        <v>0</v>
      </c>
      <c r="M376" s="11">
        <v>2.4148016</v>
      </c>
      <c r="N376" s="11">
        <v>0.97795168</v>
      </c>
      <c r="O376" s="11">
        <v>0</v>
      </c>
      <c r="P376" s="11">
        <v>1.7651254399999998</v>
      </c>
      <c r="Q376" s="11">
        <v>1.0707625600000001</v>
      </c>
      <c r="R376" s="11">
        <v>1.96277824</v>
      </c>
      <c r="S376" s="11">
        <v>119.13651423999998</v>
      </c>
      <c r="T376" s="11">
        <v>119.48025823999998</v>
      </c>
      <c r="U376" s="11">
        <v>121.36225663999998</v>
      </c>
      <c r="V376" s="11">
        <v>119.57822528</v>
      </c>
      <c r="W376" s="11">
        <v>114.49425151999999</v>
      </c>
      <c r="X376" s="11">
        <v>115.69735551999999</v>
      </c>
      <c r="Y376" s="11">
        <v>118.65527263999999</v>
      </c>
    </row>
    <row r="377" spans="1:25" ht="12.7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</row>
    <row r="378" spans="1:25" ht="34.5" customHeight="1">
      <c r="A378" s="46" t="s">
        <v>65</v>
      </c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8"/>
    </row>
    <row r="379" spans="1:25" ht="1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</row>
    <row r="380" spans="1:25" ht="27" customHeight="1">
      <c r="A380" s="46" t="s">
        <v>66</v>
      </c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8"/>
    </row>
    <row r="381" spans="1:25" ht="11.25">
      <c r="A381" s="7" t="s">
        <v>22</v>
      </c>
      <c r="B381" s="6" t="s">
        <v>23</v>
      </c>
      <c r="C381" s="8" t="s">
        <v>24</v>
      </c>
      <c r="D381" s="9" t="s">
        <v>25</v>
      </c>
      <c r="E381" s="6" t="s">
        <v>26</v>
      </c>
      <c r="F381" s="6" t="s">
        <v>27</v>
      </c>
      <c r="G381" s="8" t="s">
        <v>28</v>
      </c>
      <c r="H381" s="9" t="s">
        <v>29</v>
      </c>
      <c r="I381" s="6" t="s">
        <v>30</v>
      </c>
      <c r="J381" s="6" t="s">
        <v>31</v>
      </c>
      <c r="K381" s="6" t="s">
        <v>32</v>
      </c>
      <c r="L381" s="6" t="s">
        <v>33</v>
      </c>
      <c r="M381" s="6" t="s">
        <v>34</v>
      </c>
      <c r="N381" s="6" t="s">
        <v>35</v>
      </c>
      <c r="O381" s="6" t="s">
        <v>36</v>
      </c>
      <c r="P381" s="6" t="s">
        <v>37</v>
      </c>
      <c r="Q381" s="6" t="s">
        <v>38</v>
      </c>
      <c r="R381" s="6" t="s">
        <v>39</v>
      </c>
      <c r="S381" s="6" t="s">
        <v>40</v>
      </c>
      <c r="T381" s="6" t="s">
        <v>41</v>
      </c>
      <c r="U381" s="6" t="s">
        <v>42</v>
      </c>
      <c r="V381" s="6" t="s">
        <v>43</v>
      </c>
      <c r="W381" s="6" t="s">
        <v>44</v>
      </c>
      <c r="X381" s="6" t="s">
        <v>45</v>
      </c>
      <c r="Y381" s="6" t="s">
        <v>62</v>
      </c>
    </row>
    <row r="382" spans="1:25" ht="11.25">
      <c r="A382" s="10">
        <f aca="true" t="shared" si="8" ref="A382:A412">A346</f>
        <v>42583</v>
      </c>
      <c r="B382" s="11">
        <v>92.1319856</v>
      </c>
      <c r="C382" s="11">
        <v>95.65364287999999</v>
      </c>
      <c r="D382" s="11">
        <v>100.23403168</v>
      </c>
      <c r="E382" s="11">
        <v>102.35665087999999</v>
      </c>
      <c r="F382" s="11">
        <v>145.66323871999998</v>
      </c>
      <c r="G382" s="11">
        <v>142.71907136</v>
      </c>
      <c r="H382" s="11">
        <v>145.88667232</v>
      </c>
      <c r="I382" s="11">
        <v>145.65808256</v>
      </c>
      <c r="J382" s="11">
        <v>145.41574304</v>
      </c>
      <c r="K382" s="11">
        <v>140.70816896</v>
      </c>
      <c r="L382" s="11">
        <v>140.9436336</v>
      </c>
      <c r="M382" s="11">
        <v>140.85597888</v>
      </c>
      <c r="N382" s="11">
        <v>108.93419231999998</v>
      </c>
      <c r="O382" s="11">
        <v>119.60916223999999</v>
      </c>
      <c r="P382" s="11">
        <v>141.6483088</v>
      </c>
      <c r="Q382" s="11">
        <v>140.204584</v>
      </c>
      <c r="R382" s="11">
        <v>139.86771488</v>
      </c>
      <c r="S382" s="11">
        <v>105.97283776</v>
      </c>
      <c r="T382" s="11">
        <v>98.16984895999998</v>
      </c>
      <c r="U382" s="11">
        <v>94.16179392000001</v>
      </c>
      <c r="V382" s="11">
        <v>91.78996031999999</v>
      </c>
      <c r="W382" s="11">
        <v>90.99934912</v>
      </c>
      <c r="X382" s="11">
        <v>92.40698079999999</v>
      </c>
      <c r="Y382" s="11">
        <v>92.07870528</v>
      </c>
    </row>
    <row r="383" spans="1:25" ht="11.25">
      <c r="A383" s="10">
        <f t="shared" si="8"/>
        <v>42584</v>
      </c>
      <c r="B383" s="11">
        <v>118.91136192</v>
      </c>
      <c r="C383" s="11">
        <v>122.28005312</v>
      </c>
      <c r="D383" s="11">
        <v>127.5118368</v>
      </c>
      <c r="E383" s="11">
        <v>133.87797568000002</v>
      </c>
      <c r="F383" s="11">
        <v>135.16357824</v>
      </c>
      <c r="G383" s="11">
        <v>134.833584</v>
      </c>
      <c r="H383" s="11">
        <v>138.12321408</v>
      </c>
      <c r="I383" s="11">
        <v>139.69928031999999</v>
      </c>
      <c r="J383" s="11">
        <v>139.50162752</v>
      </c>
      <c r="K383" s="11">
        <v>139.43287872</v>
      </c>
      <c r="L383" s="11">
        <v>139.15100864</v>
      </c>
      <c r="M383" s="11">
        <v>139.40366048</v>
      </c>
      <c r="N383" s="11">
        <v>134.22000096</v>
      </c>
      <c r="O383" s="11">
        <v>138.26758656</v>
      </c>
      <c r="P383" s="11">
        <v>134.92983232</v>
      </c>
      <c r="Q383" s="11">
        <v>136.40793151999998</v>
      </c>
      <c r="R383" s="11">
        <v>137.39791423999998</v>
      </c>
      <c r="S383" s="11">
        <v>133.12173888</v>
      </c>
      <c r="T383" s="11">
        <v>121.95865248</v>
      </c>
      <c r="U383" s="11">
        <v>118.22559264</v>
      </c>
      <c r="V383" s="11">
        <v>116.42093664000001</v>
      </c>
      <c r="W383" s="11">
        <v>115.197208</v>
      </c>
      <c r="X383" s="11">
        <v>115.67329344000001</v>
      </c>
      <c r="Y383" s="11">
        <v>114.681592</v>
      </c>
    </row>
    <row r="384" spans="1:25" ht="11.25">
      <c r="A384" s="10">
        <f t="shared" si="8"/>
        <v>42585</v>
      </c>
      <c r="B384" s="11">
        <v>120.97726336000001</v>
      </c>
      <c r="C384" s="11">
        <v>125.34109344000001</v>
      </c>
      <c r="D384" s="11">
        <v>132.62846624</v>
      </c>
      <c r="E384" s="11">
        <v>140.0498992</v>
      </c>
      <c r="F384" s="11">
        <v>140.3163008</v>
      </c>
      <c r="G384" s="11">
        <v>139.388192</v>
      </c>
      <c r="H384" s="11">
        <v>138.56320639999998</v>
      </c>
      <c r="I384" s="11">
        <v>140.39536192</v>
      </c>
      <c r="J384" s="11">
        <v>140.0584928</v>
      </c>
      <c r="K384" s="11">
        <v>138.58211232</v>
      </c>
      <c r="L384" s="11">
        <v>139.00491743999999</v>
      </c>
      <c r="M384" s="11">
        <v>138.60445568</v>
      </c>
      <c r="N384" s="11">
        <v>139.0702288</v>
      </c>
      <c r="O384" s="11">
        <v>139.36756736</v>
      </c>
      <c r="P384" s="11">
        <v>139.92443264</v>
      </c>
      <c r="Q384" s="11">
        <v>139.04960416</v>
      </c>
      <c r="R384" s="11">
        <v>139.00148</v>
      </c>
      <c r="S384" s="11">
        <v>137.69181536000002</v>
      </c>
      <c r="T384" s="11">
        <v>133.458608</v>
      </c>
      <c r="U384" s="11">
        <v>127.06496959999998</v>
      </c>
      <c r="V384" s="11">
        <v>124.24626879999998</v>
      </c>
      <c r="W384" s="11">
        <v>122.77160704</v>
      </c>
      <c r="X384" s="11">
        <v>124.31158015999999</v>
      </c>
      <c r="Y384" s="11">
        <v>124.26001855999999</v>
      </c>
    </row>
    <row r="385" spans="1:25" ht="11.25">
      <c r="A385" s="10">
        <f t="shared" si="8"/>
        <v>42586</v>
      </c>
      <c r="B385" s="11">
        <v>118.79277023999998</v>
      </c>
      <c r="C385" s="11">
        <v>126.97559616</v>
      </c>
      <c r="D385" s="11">
        <v>134.55687008</v>
      </c>
      <c r="E385" s="11">
        <v>139.06679136</v>
      </c>
      <c r="F385" s="11">
        <v>138.43945856000002</v>
      </c>
      <c r="G385" s="11">
        <v>137.65744095999997</v>
      </c>
      <c r="H385" s="11">
        <v>138.17993184</v>
      </c>
      <c r="I385" s="11">
        <v>139.47240928</v>
      </c>
      <c r="J385" s="11">
        <v>139.18022688</v>
      </c>
      <c r="K385" s="11">
        <v>138.71273504</v>
      </c>
      <c r="L385" s="11">
        <v>138.91726272</v>
      </c>
      <c r="M385" s="11">
        <v>138.72132864</v>
      </c>
      <c r="N385" s="11">
        <v>138.32430431999998</v>
      </c>
      <c r="O385" s="11">
        <v>139.11491552</v>
      </c>
      <c r="P385" s="11">
        <v>135.60528928</v>
      </c>
      <c r="Q385" s="11">
        <v>137.04042048</v>
      </c>
      <c r="R385" s="11">
        <v>137.583536</v>
      </c>
      <c r="S385" s="11">
        <v>136.25496543999998</v>
      </c>
      <c r="T385" s="11">
        <v>129.50039584</v>
      </c>
      <c r="U385" s="11">
        <v>121.82974847999999</v>
      </c>
      <c r="V385" s="11">
        <v>119.93400031999998</v>
      </c>
      <c r="W385" s="11">
        <v>118.52980607999999</v>
      </c>
      <c r="X385" s="11">
        <v>117.02936351999999</v>
      </c>
      <c r="Y385" s="11">
        <v>116.314376</v>
      </c>
    </row>
    <row r="386" spans="1:25" ht="11.25">
      <c r="A386" s="10">
        <f t="shared" si="8"/>
        <v>42587</v>
      </c>
      <c r="B386" s="11">
        <v>106.08455456</v>
      </c>
      <c r="C386" s="11">
        <v>107.39937536</v>
      </c>
      <c r="D386" s="11">
        <v>111.11524800000001</v>
      </c>
      <c r="E386" s="11">
        <v>115.16111487999999</v>
      </c>
      <c r="F386" s="11">
        <v>134.19078272</v>
      </c>
      <c r="G386" s="11">
        <v>135.13264128</v>
      </c>
      <c r="H386" s="11">
        <v>133.6476672</v>
      </c>
      <c r="I386" s="11">
        <v>133.57032479999998</v>
      </c>
      <c r="J386" s="11">
        <v>128.41244608</v>
      </c>
      <c r="K386" s="11">
        <v>126.81747392000001</v>
      </c>
      <c r="L386" s="11">
        <v>126.65763295999999</v>
      </c>
      <c r="M386" s="11">
        <v>126.57513440000001</v>
      </c>
      <c r="N386" s="11">
        <v>126.6868512</v>
      </c>
      <c r="O386" s="11">
        <v>126.47544864000001</v>
      </c>
      <c r="P386" s="11">
        <v>126.38435648</v>
      </c>
      <c r="Q386" s="11">
        <v>128.23026176000002</v>
      </c>
      <c r="R386" s="11">
        <v>129.81320287999998</v>
      </c>
      <c r="S386" s="11">
        <v>124.8392272</v>
      </c>
      <c r="T386" s="11">
        <v>117.68763328000001</v>
      </c>
      <c r="U386" s="11">
        <v>111.68070687999999</v>
      </c>
      <c r="V386" s="11">
        <v>110.68213055999999</v>
      </c>
      <c r="W386" s="11">
        <v>109.58902463999999</v>
      </c>
      <c r="X386" s="11">
        <v>109.87776959999998</v>
      </c>
      <c r="Y386" s="11">
        <v>109.53574431999998</v>
      </c>
    </row>
    <row r="387" spans="1:25" ht="11.25">
      <c r="A387" s="10">
        <f t="shared" si="8"/>
        <v>42588</v>
      </c>
      <c r="B387" s="11">
        <v>103.9567792</v>
      </c>
      <c r="C387" s="11">
        <v>100.86995807999999</v>
      </c>
      <c r="D387" s="11">
        <v>107.1364112</v>
      </c>
      <c r="E387" s="11">
        <v>112.533192</v>
      </c>
      <c r="F387" s="11">
        <v>141.06222528</v>
      </c>
      <c r="G387" s="11">
        <v>122.6220784</v>
      </c>
      <c r="H387" s="11">
        <v>129.591488</v>
      </c>
      <c r="I387" s="11">
        <v>129.73929791999998</v>
      </c>
      <c r="J387" s="11">
        <v>126.51669792</v>
      </c>
      <c r="K387" s="11">
        <v>125.55077728</v>
      </c>
      <c r="L387" s="11">
        <v>127.6837088</v>
      </c>
      <c r="M387" s="11">
        <v>126.43763679999999</v>
      </c>
      <c r="N387" s="11">
        <v>124.48345216</v>
      </c>
      <c r="O387" s="11">
        <v>126.13342335999998</v>
      </c>
      <c r="P387" s="11">
        <v>126.28982687999999</v>
      </c>
      <c r="Q387" s="11">
        <v>126.6352896</v>
      </c>
      <c r="R387" s="11">
        <v>128.61353631999998</v>
      </c>
      <c r="S387" s="11">
        <v>119.57135040000001</v>
      </c>
      <c r="T387" s="11">
        <v>110.24901312000001</v>
      </c>
      <c r="U387" s="11">
        <v>105.19597631999999</v>
      </c>
      <c r="V387" s="11">
        <v>101.59525792</v>
      </c>
      <c r="W387" s="11">
        <v>100.00028576</v>
      </c>
      <c r="X387" s="11">
        <v>100.16872031999999</v>
      </c>
      <c r="Y387" s="11">
        <v>98.88139904</v>
      </c>
    </row>
    <row r="388" spans="1:25" ht="11.25">
      <c r="A388" s="10">
        <f t="shared" si="8"/>
        <v>42589</v>
      </c>
      <c r="B388" s="11">
        <v>102.81554912</v>
      </c>
      <c r="C388" s="11">
        <v>97.50126687999999</v>
      </c>
      <c r="D388" s="11">
        <v>99.17014400000001</v>
      </c>
      <c r="E388" s="11">
        <v>108.79325727999999</v>
      </c>
      <c r="F388" s="11">
        <v>111.89210943999998</v>
      </c>
      <c r="G388" s="11">
        <v>122.94004159999999</v>
      </c>
      <c r="H388" s="11">
        <v>120.33789952</v>
      </c>
      <c r="I388" s="11">
        <v>126.67482016000001</v>
      </c>
      <c r="J388" s="11">
        <v>123.11191359999998</v>
      </c>
      <c r="K388" s="11">
        <v>121.39319359999999</v>
      </c>
      <c r="L388" s="11">
        <v>126.1712352</v>
      </c>
      <c r="M388" s="11">
        <v>126.28123328000001</v>
      </c>
      <c r="N388" s="11">
        <v>126.27607712</v>
      </c>
      <c r="O388" s="11">
        <v>126.4032624</v>
      </c>
      <c r="P388" s="11">
        <v>126.3860752</v>
      </c>
      <c r="Q388" s="11">
        <v>125.25859487999998</v>
      </c>
      <c r="R388" s="11">
        <v>127.41386976</v>
      </c>
      <c r="S388" s="11">
        <v>124.66563648000002</v>
      </c>
      <c r="T388" s="11">
        <v>119.92884416</v>
      </c>
      <c r="U388" s="11">
        <v>113.94254240000001</v>
      </c>
      <c r="V388" s="11">
        <v>112.10523072000001</v>
      </c>
      <c r="W388" s="11">
        <v>113.34270912000001</v>
      </c>
      <c r="X388" s="11">
        <v>112.80646848</v>
      </c>
      <c r="Y388" s="11">
        <v>111.82336063999999</v>
      </c>
    </row>
    <row r="389" spans="1:25" ht="11.25">
      <c r="A389" s="10">
        <f t="shared" si="8"/>
        <v>42590</v>
      </c>
      <c r="B389" s="11">
        <v>96.56456448</v>
      </c>
      <c r="C389" s="11">
        <v>100.02434784</v>
      </c>
      <c r="D389" s="11">
        <v>115.52204607999998</v>
      </c>
      <c r="E389" s="11">
        <v>122.78191936</v>
      </c>
      <c r="F389" s="11">
        <v>132.10941279999997</v>
      </c>
      <c r="G389" s="11">
        <v>141.36472</v>
      </c>
      <c r="H389" s="11">
        <v>142.43376384</v>
      </c>
      <c r="I389" s="11">
        <v>141.81502464</v>
      </c>
      <c r="J389" s="11">
        <v>142.49048159999998</v>
      </c>
      <c r="K389" s="11">
        <v>140.45036095999998</v>
      </c>
      <c r="L389" s="11">
        <v>141.69299551999998</v>
      </c>
      <c r="M389" s="11">
        <v>139.47928416</v>
      </c>
      <c r="N389" s="11">
        <v>139.70099904</v>
      </c>
      <c r="O389" s="11">
        <v>140.27161408</v>
      </c>
      <c r="P389" s="11">
        <v>140.55004671999998</v>
      </c>
      <c r="Q389" s="11">
        <v>142.41485792</v>
      </c>
      <c r="R389" s="11">
        <v>141.49706143999998</v>
      </c>
      <c r="S389" s="11">
        <v>129.98851231999998</v>
      </c>
      <c r="T389" s="11">
        <v>124.02971007999999</v>
      </c>
      <c r="U389" s="11">
        <v>121.83318591999999</v>
      </c>
      <c r="V389" s="11">
        <v>116.73374368</v>
      </c>
      <c r="W389" s="11">
        <v>110.70963008</v>
      </c>
      <c r="X389" s="11">
        <v>113.65379744</v>
      </c>
      <c r="Y389" s="11">
        <v>111.69617535999998</v>
      </c>
    </row>
    <row r="390" spans="1:25" ht="11.25">
      <c r="A390" s="10">
        <f t="shared" si="8"/>
        <v>42591</v>
      </c>
      <c r="B390" s="11">
        <v>0.7682678399999999</v>
      </c>
      <c r="C390" s="11">
        <v>0.75967424</v>
      </c>
      <c r="D390" s="11">
        <v>0.7167062399999999</v>
      </c>
      <c r="E390" s="11">
        <v>95.56942559999999</v>
      </c>
      <c r="F390" s="11">
        <v>140.74426208</v>
      </c>
      <c r="G390" s="11">
        <v>141.07597504</v>
      </c>
      <c r="H390" s="11">
        <v>143.20718784000002</v>
      </c>
      <c r="I390" s="11">
        <v>145.145904</v>
      </c>
      <c r="J390" s="11">
        <v>144.8193472</v>
      </c>
      <c r="K390" s="11">
        <v>140.91097792</v>
      </c>
      <c r="L390" s="11">
        <v>141.18769184</v>
      </c>
      <c r="M390" s="11">
        <v>140.07739872</v>
      </c>
      <c r="N390" s="11">
        <v>138.11462048</v>
      </c>
      <c r="O390" s="11">
        <v>139.86771488</v>
      </c>
      <c r="P390" s="11">
        <v>140.95738336</v>
      </c>
      <c r="Q390" s="11">
        <v>143.70046048</v>
      </c>
      <c r="R390" s="11">
        <v>140.34551904</v>
      </c>
      <c r="S390" s="11">
        <v>117.83028704000002</v>
      </c>
      <c r="T390" s="11">
        <v>0.945296</v>
      </c>
      <c r="U390" s="11">
        <v>0.8662348799999999</v>
      </c>
      <c r="V390" s="11">
        <v>0.7974860799999999</v>
      </c>
      <c r="W390" s="11">
        <v>0.8077984</v>
      </c>
      <c r="X390" s="11">
        <v>0.80436096</v>
      </c>
      <c r="Y390" s="11">
        <v>0.7837363199999999</v>
      </c>
    </row>
    <row r="391" spans="1:25" ht="11.25">
      <c r="A391" s="10">
        <f t="shared" si="8"/>
        <v>42592</v>
      </c>
      <c r="B391" s="11">
        <v>53.63609504</v>
      </c>
      <c r="C391" s="11">
        <v>91.77792928000001</v>
      </c>
      <c r="D391" s="11">
        <v>97.05955584</v>
      </c>
      <c r="E391" s="11">
        <v>97.7178256</v>
      </c>
      <c r="F391" s="11">
        <v>111.51227232</v>
      </c>
      <c r="G391" s="11">
        <v>120.87414016</v>
      </c>
      <c r="H391" s="11">
        <v>121.84865440000002</v>
      </c>
      <c r="I391" s="11">
        <v>120.1900896</v>
      </c>
      <c r="J391" s="11">
        <v>113.95457343999999</v>
      </c>
      <c r="K391" s="11">
        <v>113.05568287999999</v>
      </c>
      <c r="L391" s="11">
        <v>112.94224736</v>
      </c>
      <c r="M391" s="11">
        <v>110.91072032</v>
      </c>
      <c r="N391" s="11">
        <v>110.89697055999999</v>
      </c>
      <c r="O391" s="11">
        <v>111.36102496</v>
      </c>
      <c r="P391" s="11">
        <v>112.1722608</v>
      </c>
      <c r="Q391" s="11">
        <v>139.33147423999998</v>
      </c>
      <c r="R391" s="11">
        <v>122.24395999999999</v>
      </c>
      <c r="S391" s="11">
        <v>122.03427615999998</v>
      </c>
      <c r="T391" s="11">
        <v>95.01427904</v>
      </c>
      <c r="U391" s="11">
        <v>90.38920352</v>
      </c>
      <c r="V391" s="11">
        <v>87.67706335999999</v>
      </c>
      <c r="W391" s="11">
        <v>84.55586784</v>
      </c>
      <c r="X391" s="11">
        <v>85.08179616</v>
      </c>
      <c r="Y391" s="11">
        <v>85.89990688</v>
      </c>
    </row>
    <row r="392" spans="1:25" ht="11.25">
      <c r="A392" s="10">
        <f t="shared" si="8"/>
        <v>42593</v>
      </c>
      <c r="B392" s="11">
        <v>110.42260384</v>
      </c>
      <c r="C392" s="11">
        <v>114.05941536</v>
      </c>
      <c r="D392" s="11">
        <v>116.26453312</v>
      </c>
      <c r="E392" s="11">
        <v>129.85960831999998</v>
      </c>
      <c r="F392" s="11">
        <v>131.91347872</v>
      </c>
      <c r="G392" s="11">
        <v>134.02922304</v>
      </c>
      <c r="H392" s="11">
        <v>135.13951616</v>
      </c>
      <c r="I392" s="11">
        <v>131.16067936</v>
      </c>
      <c r="J392" s="11">
        <v>130.73099936</v>
      </c>
      <c r="K392" s="11">
        <v>130.1672592</v>
      </c>
      <c r="L392" s="11">
        <v>129.84070240000003</v>
      </c>
      <c r="M392" s="11">
        <v>128.18041888</v>
      </c>
      <c r="N392" s="11">
        <v>127.99823456</v>
      </c>
      <c r="O392" s="11">
        <v>127.66308415999998</v>
      </c>
      <c r="P392" s="11">
        <v>128.14260704</v>
      </c>
      <c r="Q392" s="11">
        <v>129.4539904</v>
      </c>
      <c r="R392" s="11">
        <v>131.4219248</v>
      </c>
      <c r="S392" s="11">
        <v>128.70119104000003</v>
      </c>
      <c r="T392" s="11">
        <v>118.56246176000002</v>
      </c>
      <c r="U392" s="11">
        <v>113.35302143999999</v>
      </c>
      <c r="V392" s="11">
        <v>112.84084288</v>
      </c>
      <c r="W392" s="11">
        <v>113.00068384000001</v>
      </c>
      <c r="X392" s="11">
        <v>112.84599904</v>
      </c>
      <c r="Y392" s="11">
        <v>112.8081872</v>
      </c>
    </row>
    <row r="393" spans="1:25" ht="11.25">
      <c r="A393" s="10">
        <f t="shared" si="8"/>
        <v>42594</v>
      </c>
      <c r="B393" s="11">
        <v>112.87177984</v>
      </c>
      <c r="C393" s="11">
        <v>119.68134848</v>
      </c>
      <c r="D393" s="11">
        <v>126.60091519999999</v>
      </c>
      <c r="E393" s="11">
        <v>136.10199936</v>
      </c>
      <c r="F393" s="11">
        <v>135.74106816</v>
      </c>
      <c r="G393" s="11">
        <v>146.62915936000002</v>
      </c>
      <c r="H393" s="11">
        <v>145.87464128</v>
      </c>
      <c r="I393" s="11">
        <v>145.56011552</v>
      </c>
      <c r="J393" s="11">
        <v>144.66981855999998</v>
      </c>
      <c r="K393" s="11">
        <v>147.07430784</v>
      </c>
      <c r="L393" s="11">
        <v>147.5778928</v>
      </c>
      <c r="M393" s="11">
        <v>148.65381152</v>
      </c>
      <c r="N393" s="11">
        <v>147.36992768000002</v>
      </c>
      <c r="O393" s="11">
        <v>133.6046992</v>
      </c>
      <c r="P393" s="11">
        <v>132.97221023999998</v>
      </c>
      <c r="Q393" s="11">
        <v>137.54400543999998</v>
      </c>
      <c r="R393" s="11">
        <v>133.80922687999998</v>
      </c>
      <c r="S393" s="11">
        <v>131.09536799999998</v>
      </c>
      <c r="T393" s="11">
        <v>117.64466528</v>
      </c>
      <c r="U393" s="11">
        <v>115.70938656</v>
      </c>
      <c r="V393" s="11">
        <v>115.81079104000001</v>
      </c>
      <c r="W393" s="11">
        <v>116.31953215999998</v>
      </c>
      <c r="X393" s="11">
        <v>116.32125087999998</v>
      </c>
      <c r="Y393" s="11">
        <v>112.01241984</v>
      </c>
    </row>
    <row r="394" spans="1:25" ht="11.25">
      <c r="A394" s="10">
        <f t="shared" si="8"/>
        <v>42595</v>
      </c>
      <c r="B394" s="11">
        <v>98.55140479999999</v>
      </c>
      <c r="C394" s="11">
        <v>102.46664895999999</v>
      </c>
      <c r="D394" s="11">
        <v>115.51688992</v>
      </c>
      <c r="E394" s="11">
        <v>124.17751999999999</v>
      </c>
      <c r="F394" s="11">
        <v>130.10366656000002</v>
      </c>
      <c r="G394" s="11">
        <v>129.34571104</v>
      </c>
      <c r="H394" s="11">
        <v>128.18213759999998</v>
      </c>
      <c r="I394" s="11">
        <v>129.05524736</v>
      </c>
      <c r="J394" s="11">
        <v>126.80888032</v>
      </c>
      <c r="K394" s="11">
        <v>127.33137119999999</v>
      </c>
      <c r="L394" s="11">
        <v>127.9501104</v>
      </c>
      <c r="M394" s="11">
        <v>128.16323168000002</v>
      </c>
      <c r="N394" s="11">
        <v>127.56855456000001</v>
      </c>
      <c r="O394" s="11">
        <v>127.42074464000001</v>
      </c>
      <c r="P394" s="11">
        <v>126.32248256</v>
      </c>
      <c r="Q394" s="11">
        <v>126.67310143999998</v>
      </c>
      <c r="R394" s="11">
        <v>126.27263968</v>
      </c>
      <c r="S394" s="11">
        <v>120.20212063999999</v>
      </c>
      <c r="T394" s="11">
        <v>111.56555263999999</v>
      </c>
      <c r="U394" s="11">
        <v>110.44150976000002</v>
      </c>
      <c r="V394" s="11">
        <v>105.38331679999999</v>
      </c>
      <c r="W394" s="11">
        <v>107.76890015999999</v>
      </c>
      <c r="X394" s="11">
        <v>109.92417504000001</v>
      </c>
      <c r="Y394" s="11">
        <v>109.27106143999998</v>
      </c>
    </row>
    <row r="395" spans="1:25" ht="11.25">
      <c r="A395" s="10">
        <f t="shared" si="8"/>
        <v>42596</v>
      </c>
      <c r="B395" s="11">
        <v>103.40850751999999</v>
      </c>
      <c r="C395" s="11">
        <v>107.77233759999999</v>
      </c>
      <c r="D395" s="11">
        <v>99.72872799999999</v>
      </c>
      <c r="E395" s="11">
        <v>111.63773888</v>
      </c>
      <c r="F395" s="11">
        <v>124.5126704</v>
      </c>
      <c r="G395" s="11">
        <v>125.97014495999998</v>
      </c>
      <c r="H395" s="11">
        <v>116.01875616</v>
      </c>
      <c r="I395" s="11">
        <v>121.60287744</v>
      </c>
      <c r="J395" s="11">
        <v>115.79876000000002</v>
      </c>
      <c r="K395" s="11">
        <v>119.80853376</v>
      </c>
      <c r="L395" s="11">
        <v>119.24823104000001</v>
      </c>
      <c r="M395" s="11">
        <v>119.38400992</v>
      </c>
      <c r="N395" s="11">
        <v>118.22387392</v>
      </c>
      <c r="O395" s="11">
        <v>119.55416319999999</v>
      </c>
      <c r="P395" s="11">
        <v>120.27430687999998</v>
      </c>
      <c r="Q395" s="11">
        <v>120.11274720000002</v>
      </c>
      <c r="R395" s="11">
        <v>123.85268192</v>
      </c>
      <c r="S395" s="11">
        <v>115.93969504000002</v>
      </c>
      <c r="T395" s="11">
        <v>110.17682688</v>
      </c>
      <c r="U395" s="11">
        <v>72.70529344</v>
      </c>
      <c r="V395" s="11">
        <v>69.092544</v>
      </c>
      <c r="W395" s="11">
        <v>70.6307984</v>
      </c>
      <c r="X395" s="11">
        <v>72.44061056000001</v>
      </c>
      <c r="Y395" s="11">
        <v>71.11891488</v>
      </c>
    </row>
    <row r="396" spans="1:25" ht="11.25">
      <c r="A396" s="10">
        <f t="shared" si="8"/>
        <v>42597</v>
      </c>
      <c r="B396" s="11">
        <v>70.75282752</v>
      </c>
      <c r="C396" s="11">
        <v>105.30425568</v>
      </c>
      <c r="D396" s="11">
        <v>110.87806463999999</v>
      </c>
      <c r="E396" s="11">
        <v>116.19406559999997</v>
      </c>
      <c r="F396" s="11">
        <v>116.55155936</v>
      </c>
      <c r="G396" s="11">
        <v>120.98413824</v>
      </c>
      <c r="H396" s="11">
        <v>121.63037695999998</v>
      </c>
      <c r="I396" s="11">
        <v>118.71542784</v>
      </c>
      <c r="J396" s="11">
        <v>118.30465376000001</v>
      </c>
      <c r="K396" s="11">
        <v>118.35793408</v>
      </c>
      <c r="L396" s="11">
        <v>117.59138495999998</v>
      </c>
      <c r="M396" s="11">
        <v>115.37939231999998</v>
      </c>
      <c r="N396" s="11">
        <v>116.0823488</v>
      </c>
      <c r="O396" s="11">
        <v>115.4464224</v>
      </c>
      <c r="P396" s="11">
        <v>116.39343712</v>
      </c>
      <c r="Q396" s="11">
        <v>120.42383551999998</v>
      </c>
      <c r="R396" s="11">
        <v>122.80082528</v>
      </c>
      <c r="S396" s="11">
        <v>115.90875808</v>
      </c>
      <c r="T396" s="11">
        <v>119.05745312</v>
      </c>
      <c r="U396" s="11">
        <v>114.27425536</v>
      </c>
      <c r="V396" s="11">
        <v>112.99896512000001</v>
      </c>
      <c r="W396" s="11">
        <v>113.56958015999999</v>
      </c>
      <c r="X396" s="11">
        <v>112.47303679999999</v>
      </c>
      <c r="Y396" s="11">
        <v>111.08946719999999</v>
      </c>
    </row>
    <row r="397" spans="1:25" ht="11.25">
      <c r="A397" s="10">
        <f t="shared" si="8"/>
        <v>42598</v>
      </c>
      <c r="B397" s="11">
        <v>107.07797471999999</v>
      </c>
      <c r="C397" s="11">
        <v>113.15021248000001</v>
      </c>
      <c r="D397" s="11">
        <v>124.08299040000001</v>
      </c>
      <c r="E397" s="11">
        <v>133.86250719999998</v>
      </c>
      <c r="F397" s="11">
        <v>133.57032479999998</v>
      </c>
      <c r="G397" s="11">
        <v>133.71125984</v>
      </c>
      <c r="H397" s="11">
        <v>133.40360895999999</v>
      </c>
      <c r="I397" s="11">
        <v>132.00285216</v>
      </c>
      <c r="J397" s="11">
        <v>131.60582784000002</v>
      </c>
      <c r="K397" s="11">
        <v>131.34630112</v>
      </c>
      <c r="L397" s="11">
        <v>130.9063088</v>
      </c>
      <c r="M397" s="11">
        <v>130.67084416</v>
      </c>
      <c r="N397" s="11">
        <v>130.47491008</v>
      </c>
      <c r="O397" s="11">
        <v>130.48350368</v>
      </c>
      <c r="P397" s="11">
        <v>130.96818272</v>
      </c>
      <c r="Q397" s="11">
        <v>133.75422784</v>
      </c>
      <c r="R397" s="11">
        <v>131.91347872</v>
      </c>
      <c r="S397" s="11">
        <v>127.90714240000001</v>
      </c>
      <c r="T397" s="11">
        <v>118.14653152000001</v>
      </c>
      <c r="U397" s="11">
        <v>112.62428415999999</v>
      </c>
      <c r="V397" s="11">
        <v>111.53805312</v>
      </c>
      <c r="W397" s="11">
        <v>109.50480736</v>
      </c>
      <c r="X397" s="11">
        <v>108.97028544</v>
      </c>
      <c r="Y397" s="11">
        <v>108.30342208</v>
      </c>
    </row>
    <row r="398" spans="1:25" ht="11.25">
      <c r="A398" s="10">
        <f t="shared" si="8"/>
        <v>42599</v>
      </c>
      <c r="B398" s="11">
        <v>100.16528287999999</v>
      </c>
      <c r="C398" s="11">
        <v>108.02670816</v>
      </c>
      <c r="D398" s="11">
        <v>114.92393152</v>
      </c>
      <c r="E398" s="11">
        <v>122.2697408</v>
      </c>
      <c r="F398" s="11">
        <v>123.70659072</v>
      </c>
      <c r="G398" s="11">
        <v>125.23281408</v>
      </c>
      <c r="H398" s="11">
        <v>126.13514207999998</v>
      </c>
      <c r="I398" s="11">
        <v>123.31128512</v>
      </c>
      <c r="J398" s="11">
        <v>122.06177568000001</v>
      </c>
      <c r="K398" s="11">
        <v>121.81256128</v>
      </c>
      <c r="L398" s="11">
        <v>121.1611664</v>
      </c>
      <c r="M398" s="11">
        <v>122.31442752</v>
      </c>
      <c r="N398" s="11">
        <v>122.64270304</v>
      </c>
      <c r="O398" s="11">
        <v>121.02023136</v>
      </c>
      <c r="P398" s="11">
        <v>120.8432032</v>
      </c>
      <c r="Q398" s="11">
        <v>125.97358240000001</v>
      </c>
      <c r="R398" s="11">
        <v>123.84924448</v>
      </c>
      <c r="S398" s="11">
        <v>118.75495839999999</v>
      </c>
      <c r="T398" s="11">
        <v>109.64058623999999</v>
      </c>
      <c r="U398" s="11">
        <v>106.01408704</v>
      </c>
      <c r="V398" s="11">
        <v>103.35694592</v>
      </c>
      <c r="W398" s="11">
        <v>104.31427295999998</v>
      </c>
      <c r="X398" s="11">
        <v>103.10945023999999</v>
      </c>
      <c r="Y398" s="11">
        <v>103.80553184</v>
      </c>
    </row>
    <row r="399" spans="1:25" ht="11.25">
      <c r="A399" s="10">
        <f t="shared" si="8"/>
        <v>42600</v>
      </c>
      <c r="B399" s="11">
        <v>96.44941023999999</v>
      </c>
      <c r="C399" s="11">
        <v>100.72902304</v>
      </c>
      <c r="D399" s="11">
        <v>104.76973376</v>
      </c>
      <c r="E399" s="11">
        <v>107.51281087999999</v>
      </c>
      <c r="F399" s="11">
        <v>119.69337952000001</v>
      </c>
      <c r="G399" s="11">
        <v>122.19927328</v>
      </c>
      <c r="H399" s="11">
        <v>122.58254783999999</v>
      </c>
      <c r="I399" s="11">
        <v>121.99302688</v>
      </c>
      <c r="J399" s="11">
        <v>120.4564912</v>
      </c>
      <c r="K399" s="11">
        <v>119.09526496</v>
      </c>
      <c r="L399" s="11">
        <v>119.69853568000002</v>
      </c>
      <c r="M399" s="11">
        <v>115.15080256</v>
      </c>
      <c r="N399" s="11">
        <v>116.83686687999999</v>
      </c>
      <c r="O399" s="11">
        <v>115.96203840000001</v>
      </c>
      <c r="P399" s="11">
        <v>115.94313248000002</v>
      </c>
      <c r="Q399" s="11">
        <v>122.35739551999998</v>
      </c>
      <c r="R399" s="11">
        <v>122.05318208</v>
      </c>
      <c r="S399" s="11">
        <v>113.16224351999999</v>
      </c>
      <c r="T399" s="11">
        <v>105.95736928</v>
      </c>
      <c r="U399" s="11">
        <v>99.8748192</v>
      </c>
      <c r="V399" s="11">
        <v>95.37692895999999</v>
      </c>
      <c r="W399" s="11">
        <v>97.98766464</v>
      </c>
      <c r="X399" s="11">
        <v>99.1959248</v>
      </c>
      <c r="Y399" s="11">
        <v>98.69577728</v>
      </c>
    </row>
    <row r="400" spans="1:25" ht="11.25">
      <c r="A400" s="10">
        <f t="shared" si="8"/>
        <v>42601</v>
      </c>
      <c r="B400" s="11">
        <v>104.20083744</v>
      </c>
      <c r="C400" s="11">
        <v>110.26963776000001</v>
      </c>
      <c r="D400" s="11">
        <v>116.39343712</v>
      </c>
      <c r="E400" s="11">
        <v>120.63351936000001</v>
      </c>
      <c r="F400" s="11">
        <v>122.95035392</v>
      </c>
      <c r="G400" s="11">
        <v>122.87644895999999</v>
      </c>
      <c r="H400" s="11">
        <v>123.12566336</v>
      </c>
      <c r="I400" s="11">
        <v>122.47083104000001</v>
      </c>
      <c r="J400" s="11">
        <v>124.13283328000001</v>
      </c>
      <c r="K400" s="11">
        <v>123.83549471999999</v>
      </c>
      <c r="L400" s="11">
        <v>123.40237728000001</v>
      </c>
      <c r="M400" s="11">
        <v>120.92570176000001</v>
      </c>
      <c r="N400" s="11">
        <v>123.26659840000002</v>
      </c>
      <c r="O400" s="11">
        <v>121.84693568</v>
      </c>
      <c r="P400" s="11">
        <v>122.49145568</v>
      </c>
      <c r="Q400" s="11">
        <v>128.98477984000002</v>
      </c>
      <c r="R400" s="11">
        <v>122.92457312000002</v>
      </c>
      <c r="S400" s="11">
        <v>120.44617887999999</v>
      </c>
      <c r="T400" s="11">
        <v>111.85601632</v>
      </c>
      <c r="U400" s="11">
        <v>106.8528224</v>
      </c>
      <c r="V400" s="11">
        <v>106.40767392</v>
      </c>
      <c r="W400" s="11">
        <v>105.52425184</v>
      </c>
      <c r="X400" s="11">
        <v>97.36205056</v>
      </c>
      <c r="Y400" s="11">
        <v>97.53564128</v>
      </c>
    </row>
    <row r="401" spans="1:25" ht="11.25">
      <c r="A401" s="10">
        <f t="shared" si="8"/>
        <v>42602</v>
      </c>
      <c r="B401" s="11">
        <v>110.5910384</v>
      </c>
      <c r="C401" s="11">
        <v>119.26026207999999</v>
      </c>
      <c r="D401" s="11">
        <v>123.94721152</v>
      </c>
      <c r="E401" s="11">
        <v>128.49838208</v>
      </c>
      <c r="F401" s="11">
        <v>131.9891024</v>
      </c>
      <c r="G401" s="11">
        <v>130.42850464</v>
      </c>
      <c r="H401" s="11">
        <v>129.95413792</v>
      </c>
      <c r="I401" s="11">
        <v>129.48664607999999</v>
      </c>
      <c r="J401" s="11">
        <v>130.28413215999998</v>
      </c>
      <c r="K401" s="11">
        <v>128.22682432</v>
      </c>
      <c r="L401" s="11">
        <v>129.71007968</v>
      </c>
      <c r="M401" s="11">
        <v>128.90228128</v>
      </c>
      <c r="N401" s="11">
        <v>126.79856799999999</v>
      </c>
      <c r="O401" s="11">
        <v>126.46513631999997</v>
      </c>
      <c r="P401" s="11">
        <v>126.72810048</v>
      </c>
      <c r="Q401" s="11">
        <v>128.91946848</v>
      </c>
      <c r="R401" s="11">
        <v>129.1016528</v>
      </c>
      <c r="S401" s="11">
        <v>123.29581664</v>
      </c>
      <c r="T401" s="11">
        <v>120.654144</v>
      </c>
      <c r="U401" s="11">
        <v>115.78672895999998</v>
      </c>
      <c r="V401" s="11">
        <v>115.66298112</v>
      </c>
      <c r="W401" s="11">
        <v>115.09580351999999</v>
      </c>
      <c r="X401" s="11">
        <v>114.64721759999998</v>
      </c>
      <c r="Y401" s="11">
        <v>97.60782751999999</v>
      </c>
    </row>
    <row r="402" spans="1:25" ht="11.25">
      <c r="A402" s="10">
        <f t="shared" si="8"/>
        <v>42603</v>
      </c>
      <c r="B402" s="11">
        <v>92.62697696</v>
      </c>
      <c r="C402" s="11">
        <v>95.73957888</v>
      </c>
      <c r="D402" s="11">
        <v>99.31279776000001</v>
      </c>
      <c r="E402" s="11">
        <v>108.08170720000001</v>
      </c>
      <c r="F402" s="11">
        <v>108.24326688</v>
      </c>
      <c r="G402" s="11">
        <v>110.79212864</v>
      </c>
      <c r="H402" s="11">
        <v>105.55347008</v>
      </c>
      <c r="I402" s="11">
        <v>104.56864352</v>
      </c>
      <c r="J402" s="11">
        <v>102.84648607999999</v>
      </c>
      <c r="K402" s="11">
        <v>102.03009408</v>
      </c>
      <c r="L402" s="11">
        <v>102.24149664</v>
      </c>
      <c r="M402" s="11">
        <v>102.09712415999999</v>
      </c>
      <c r="N402" s="11">
        <v>101.6451008</v>
      </c>
      <c r="O402" s="11">
        <v>103.15929312</v>
      </c>
      <c r="P402" s="11">
        <v>101.97681376</v>
      </c>
      <c r="Q402" s="11">
        <v>104.81957664</v>
      </c>
      <c r="R402" s="11">
        <v>114.42206528</v>
      </c>
      <c r="S402" s="11">
        <v>117.39716959999998</v>
      </c>
      <c r="T402" s="11">
        <v>100.8373024</v>
      </c>
      <c r="U402" s="11">
        <v>97.65938912000001</v>
      </c>
      <c r="V402" s="11">
        <v>95.38380384</v>
      </c>
      <c r="W402" s="11">
        <v>93.9967968</v>
      </c>
      <c r="X402" s="11">
        <v>94.5210064</v>
      </c>
      <c r="Y402" s="11">
        <v>92.10792351999999</v>
      </c>
    </row>
    <row r="403" spans="1:25" ht="11.25">
      <c r="A403" s="10">
        <f t="shared" si="8"/>
        <v>42604</v>
      </c>
      <c r="B403" s="11">
        <v>107.68812032</v>
      </c>
      <c r="C403" s="11">
        <v>111.66695712</v>
      </c>
      <c r="D403" s="11">
        <v>123.48487584</v>
      </c>
      <c r="E403" s="11">
        <v>124.81344640000002</v>
      </c>
      <c r="F403" s="11">
        <v>131.53707904</v>
      </c>
      <c r="G403" s="11">
        <v>132.07847584</v>
      </c>
      <c r="H403" s="11">
        <v>142.94937984</v>
      </c>
      <c r="I403" s="11">
        <v>132.4359696</v>
      </c>
      <c r="J403" s="11">
        <v>131.67801408</v>
      </c>
      <c r="K403" s="11">
        <v>130.2961632</v>
      </c>
      <c r="L403" s="11">
        <v>129.72726688</v>
      </c>
      <c r="M403" s="11">
        <v>129.95929407999998</v>
      </c>
      <c r="N403" s="11">
        <v>129.85445216</v>
      </c>
      <c r="O403" s="11">
        <v>129.12915231999997</v>
      </c>
      <c r="P403" s="11">
        <v>128.32822879999998</v>
      </c>
      <c r="Q403" s="11">
        <v>143.92905023999998</v>
      </c>
      <c r="R403" s="11">
        <v>140.62738912</v>
      </c>
      <c r="S403" s="11">
        <v>125.39609248</v>
      </c>
      <c r="T403" s="11">
        <v>120.28633792</v>
      </c>
      <c r="U403" s="11">
        <v>109.17137568000001</v>
      </c>
      <c r="V403" s="11">
        <v>112.56069151999998</v>
      </c>
      <c r="W403" s="11">
        <v>104.00662208</v>
      </c>
      <c r="X403" s="11">
        <v>106.50392224</v>
      </c>
      <c r="Y403" s="11">
        <v>107.56265376</v>
      </c>
    </row>
    <row r="404" spans="1:25" ht="11.25">
      <c r="A404" s="10">
        <f t="shared" si="8"/>
        <v>42605</v>
      </c>
      <c r="B404" s="11">
        <v>107.70702623999999</v>
      </c>
      <c r="C404" s="11">
        <v>125.23109536</v>
      </c>
      <c r="D404" s="11">
        <v>127.07528192</v>
      </c>
      <c r="E404" s="11">
        <v>130.6914688</v>
      </c>
      <c r="F404" s="11">
        <v>132.64393471999998</v>
      </c>
      <c r="G404" s="11">
        <v>132.02691424</v>
      </c>
      <c r="H404" s="11">
        <v>133.29189216</v>
      </c>
      <c r="I404" s="11">
        <v>133.19392512000002</v>
      </c>
      <c r="J404" s="11">
        <v>130.43537952</v>
      </c>
      <c r="K404" s="11">
        <v>130.57459584</v>
      </c>
      <c r="L404" s="11">
        <v>131.42879968</v>
      </c>
      <c r="M404" s="11">
        <v>128.48463232</v>
      </c>
      <c r="N404" s="11">
        <v>126.841536</v>
      </c>
      <c r="O404" s="11">
        <v>126.76591231999998</v>
      </c>
      <c r="P404" s="11">
        <v>130.29960064</v>
      </c>
      <c r="Q404" s="11">
        <v>132.52878048000002</v>
      </c>
      <c r="R404" s="11">
        <v>131.0524</v>
      </c>
      <c r="S404" s="11">
        <v>128.21307456</v>
      </c>
      <c r="T404" s="11">
        <v>124.24626879999998</v>
      </c>
      <c r="U404" s="11">
        <v>120.18837088</v>
      </c>
      <c r="V404" s="11">
        <v>116.60312096</v>
      </c>
      <c r="W404" s="11">
        <v>118.80480127999999</v>
      </c>
      <c r="X404" s="11">
        <v>119.34791679999998</v>
      </c>
      <c r="Y404" s="11">
        <v>120.07837279999998</v>
      </c>
    </row>
    <row r="405" spans="1:25" ht="11.25">
      <c r="A405" s="10">
        <f t="shared" si="8"/>
        <v>42606</v>
      </c>
      <c r="B405" s="11">
        <v>89.83233824</v>
      </c>
      <c r="C405" s="11">
        <v>94.37663392</v>
      </c>
      <c r="D405" s="11">
        <v>138.56664384</v>
      </c>
      <c r="E405" s="11">
        <v>139.26272544</v>
      </c>
      <c r="F405" s="11">
        <v>136.12434272</v>
      </c>
      <c r="G405" s="11">
        <v>134.05672256</v>
      </c>
      <c r="H405" s="11">
        <v>135.45060448</v>
      </c>
      <c r="I405" s="11">
        <v>149.97894464</v>
      </c>
      <c r="J405" s="11">
        <v>114.98752415999998</v>
      </c>
      <c r="K405" s="11">
        <v>142.02986464</v>
      </c>
      <c r="L405" s="11">
        <v>150.36737535999998</v>
      </c>
      <c r="M405" s="11">
        <v>150.38112511999998</v>
      </c>
      <c r="N405" s="11">
        <v>149.75722976</v>
      </c>
      <c r="O405" s="11">
        <v>133.94672448</v>
      </c>
      <c r="P405" s="11">
        <v>135.14810976</v>
      </c>
      <c r="Q405" s="11">
        <v>146.96430976000002</v>
      </c>
      <c r="R405" s="11">
        <v>135.14982848000002</v>
      </c>
      <c r="S405" s="11">
        <v>134.91608256</v>
      </c>
      <c r="T405" s="11">
        <v>127.39668256</v>
      </c>
      <c r="U405" s="11">
        <v>73.42543712</v>
      </c>
      <c r="V405" s="11">
        <v>73.8276176</v>
      </c>
      <c r="W405" s="11">
        <v>120.7658608</v>
      </c>
      <c r="X405" s="11">
        <v>121.00991904</v>
      </c>
      <c r="Y405" s="11">
        <v>121.99474559999999</v>
      </c>
    </row>
    <row r="406" spans="1:25" ht="11.25">
      <c r="A406" s="10">
        <f t="shared" si="8"/>
        <v>42607</v>
      </c>
      <c r="B406" s="11">
        <v>117.08608128</v>
      </c>
      <c r="C406" s="11">
        <v>120.68336223999998</v>
      </c>
      <c r="D406" s="11">
        <v>123.23566143999999</v>
      </c>
      <c r="E406" s="11">
        <v>126.18842240000001</v>
      </c>
      <c r="F406" s="11">
        <v>128.88165664</v>
      </c>
      <c r="G406" s="11">
        <v>132.31222176</v>
      </c>
      <c r="H406" s="11">
        <v>134.4726528</v>
      </c>
      <c r="I406" s="11">
        <v>137.25182304</v>
      </c>
      <c r="J406" s="11">
        <v>138.38789695999998</v>
      </c>
      <c r="K406" s="11">
        <v>137.84650016</v>
      </c>
      <c r="L406" s="11">
        <v>138.18336928</v>
      </c>
      <c r="M406" s="11">
        <v>134.13750240000002</v>
      </c>
      <c r="N406" s="11">
        <v>130.5711584</v>
      </c>
      <c r="O406" s="11">
        <v>133.759384</v>
      </c>
      <c r="P406" s="11">
        <v>129.16008928</v>
      </c>
      <c r="Q406" s="11">
        <v>135.96278304</v>
      </c>
      <c r="R406" s="11">
        <v>129.18415136</v>
      </c>
      <c r="S406" s="11">
        <v>123.49690687999998</v>
      </c>
      <c r="T406" s="11">
        <v>121.18179104000002</v>
      </c>
      <c r="U406" s="11">
        <v>114.50971999999999</v>
      </c>
      <c r="V406" s="11">
        <v>109.8004272</v>
      </c>
      <c r="W406" s="11">
        <v>113.98035423999998</v>
      </c>
      <c r="X406" s="11">
        <v>113.44583232</v>
      </c>
      <c r="Y406" s="11">
        <v>114.18144448</v>
      </c>
    </row>
    <row r="407" spans="1:25" ht="11.25">
      <c r="A407" s="10">
        <f t="shared" si="8"/>
        <v>42608</v>
      </c>
      <c r="B407" s="11">
        <v>121.87959135999999</v>
      </c>
      <c r="C407" s="11">
        <v>125.99764447999999</v>
      </c>
      <c r="D407" s="11">
        <v>129.62070623999998</v>
      </c>
      <c r="E407" s="11">
        <v>130.68459392</v>
      </c>
      <c r="F407" s="11">
        <v>133.48610752</v>
      </c>
      <c r="G407" s="11">
        <v>135.44716704</v>
      </c>
      <c r="H407" s="11">
        <v>135.62247648000002</v>
      </c>
      <c r="I407" s="11">
        <v>132.78143232</v>
      </c>
      <c r="J407" s="11">
        <v>131.97363392</v>
      </c>
      <c r="K407" s="11">
        <v>135.56060256</v>
      </c>
      <c r="L407" s="11">
        <v>134.94358208</v>
      </c>
      <c r="M407" s="11">
        <v>130.5195968</v>
      </c>
      <c r="N407" s="11">
        <v>132.00457088</v>
      </c>
      <c r="O407" s="11">
        <v>131.78457472</v>
      </c>
      <c r="P407" s="11">
        <v>129.80117184</v>
      </c>
      <c r="Q407" s="11">
        <v>135.31998176</v>
      </c>
      <c r="R407" s="11">
        <v>129.83554624</v>
      </c>
      <c r="S407" s="11">
        <v>128.91431232</v>
      </c>
      <c r="T407" s="11">
        <v>123.00363424</v>
      </c>
      <c r="U407" s="11">
        <v>121.37944384000001</v>
      </c>
      <c r="V407" s="11">
        <v>118.57964895999999</v>
      </c>
      <c r="W407" s="11">
        <v>117.4831056</v>
      </c>
      <c r="X407" s="11">
        <v>118.28402912</v>
      </c>
      <c r="Y407" s="11">
        <v>118.34590304</v>
      </c>
    </row>
    <row r="408" spans="1:25" ht="11.25">
      <c r="A408" s="10">
        <f t="shared" si="8"/>
        <v>42609</v>
      </c>
      <c r="B408" s="11">
        <v>106.69641888</v>
      </c>
      <c r="C408" s="11">
        <v>106.8356352</v>
      </c>
      <c r="D408" s="11">
        <v>114.65581119999999</v>
      </c>
      <c r="E408" s="11">
        <v>123.15660031999998</v>
      </c>
      <c r="F408" s="11">
        <v>125.61952608</v>
      </c>
      <c r="G408" s="11">
        <v>125.71749312</v>
      </c>
      <c r="H408" s="11">
        <v>127.99823456</v>
      </c>
      <c r="I408" s="11">
        <v>124.37173535999999</v>
      </c>
      <c r="J408" s="11">
        <v>125.21906431999999</v>
      </c>
      <c r="K408" s="11">
        <v>125.34796831999999</v>
      </c>
      <c r="L408" s="11">
        <v>125.69171232</v>
      </c>
      <c r="M408" s="11">
        <v>125.57655808</v>
      </c>
      <c r="N408" s="11">
        <v>125.26203232</v>
      </c>
      <c r="O408" s="11">
        <v>125.45624768</v>
      </c>
      <c r="P408" s="11">
        <v>125.09531648000001</v>
      </c>
      <c r="Q408" s="11">
        <v>129.6258624</v>
      </c>
      <c r="R408" s="11">
        <v>126.30873279999999</v>
      </c>
      <c r="S408" s="11">
        <v>108.9496608</v>
      </c>
      <c r="T408" s="11">
        <v>103.80209440000002</v>
      </c>
      <c r="U408" s="11">
        <v>106.09830431999998</v>
      </c>
      <c r="V408" s="11">
        <v>102.04556256</v>
      </c>
      <c r="W408" s="11">
        <v>105.00347968</v>
      </c>
      <c r="X408" s="11">
        <v>107.66233951999999</v>
      </c>
      <c r="Y408" s="11">
        <v>104.48614495999999</v>
      </c>
    </row>
    <row r="409" spans="1:25" ht="11.25">
      <c r="A409" s="10">
        <f t="shared" si="8"/>
        <v>42610</v>
      </c>
      <c r="B409" s="11">
        <v>98.25406624</v>
      </c>
      <c r="C409" s="11">
        <v>121.56162815999998</v>
      </c>
      <c r="D409" s="11">
        <v>124.93203808000001</v>
      </c>
      <c r="E409" s="11">
        <v>127.872768</v>
      </c>
      <c r="F409" s="11">
        <v>130.65193824</v>
      </c>
      <c r="G409" s="11">
        <v>156.00305823999997</v>
      </c>
      <c r="H409" s="11">
        <v>153.352792</v>
      </c>
      <c r="I409" s="11">
        <v>127.77995712</v>
      </c>
      <c r="J409" s="11">
        <v>127.72323936</v>
      </c>
      <c r="K409" s="11">
        <v>127.93292319999999</v>
      </c>
      <c r="L409" s="11">
        <v>127.96214144</v>
      </c>
      <c r="M409" s="11">
        <v>126.60091519999999</v>
      </c>
      <c r="N409" s="11">
        <v>123.21331808</v>
      </c>
      <c r="O409" s="11">
        <v>124.71547935999999</v>
      </c>
      <c r="P409" s="11">
        <v>117.29404640000001</v>
      </c>
      <c r="Q409" s="11">
        <v>123.13769440000002</v>
      </c>
      <c r="R409" s="11">
        <v>118.81167615999998</v>
      </c>
      <c r="S409" s="11">
        <v>109.6371488</v>
      </c>
      <c r="T409" s="11">
        <v>106.56751487999999</v>
      </c>
      <c r="U409" s="11">
        <v>102.48211744</v>
      </c>
      <c r="V409" s="11">
        <v>98.09422528</v>
      </c>
      <c r="W409" s="11">
        <v>98.36578304000001</v>
      </c>
      <c r="X409" s="11">
        <v>98.54796736</v>
      </c>
      <c r="Y409" s="11">
        <v>98.58234176</v>
      </c>
    </row>
    <row r="410" spans="1:25" ht="11.25">
      <c r="A410" s="10">
        <f t="shared" si="8"/>
        <v>42611</v>
      </c>
      <c r="B410" s="11">
        <v>115.69219936</v>
      </c>
      <c r="C410" s="11">
        <v>124.83235231999998</v>
      </c>
      <c r="D410" s="11">
        <v>128.89712512000003</v>
      </c>
      <c r="E410" s="11">
        <v>129.40586624</v>
      </c>
      <c r="F410" s="11">
        <v>129.94554431999998</v>
      </c>
      <c r="G410" s="11">
        <v>128.78712704</v>
      </c>
      <c r="H410" s="11">
        <v>156.07352576</v>
      </c>
      <c r="I410" s="11">
        <v>128.8782192</v>
      </c>
      <c r="J410" s="11">
        <v>128.9297808</v>
      </c>
      <c r="K410" s="11">
        <v>128.4399456</v>
      </c>
      <c r="L410" s="11">
        <v>128.32307264</v>
      </c>
      <c r="M410" s="11">
        <v>129.06899712</v>
      </c>
      <c r="N410" s="11">
        <v>128.35744703999998</v>
      </c>
      <c r="O410" s="11">
        <v>127.98964095999999</v>
      </c>
      <c r="P410" s="11">
        <v>128.25948</v>
      </c>
      <c r="Q410" s="11">
        <v>129.76507872000002</v>
      </c>
      <c r="R410" s="11">
        <v>131.79488704000002</v>
      </c>
      <c r="S410" s="11">
        <v>125.89795871999999</v>
      </c>
      <c r="T410" s="11">
        <v>121.84521696</v>
      </c>
      <c r="U410" s="11">
        <v>103.92584224</v>
      </c>
      <c r="V410" s="11">
        <v>113.01615231999999</v>
      </c>
      <c r="W410" s="11">
        <v>114.97893056</v>
      </c>
      <c r="X410" s="11">
        <v>111.55180287999998</v>
      </c>
      <c r="Y410" s="11">
        <v>112.01929471999999</v>
      </c>
    </row>
    <row r="411" spans="1:25" ht="11.25">
      <c r="A411" s="10">
        <f t="shared" si="8"/>
        <v>42612</v>
      </c>
      <c r="B411" s="11">
        <v>119.28088671999998</v>
      </c>
      <c r="C411" s="11">
        <v>125.4923408</v>
      </c>
      <c r="D411" s="11">
        <v>128.90571872</v>
      </c>
      <c r="E411" s="11">
        <v>129.39039776</v>
      </c>
      <c r="F411" s="11">
        <v>156.51179936</v>
      </c>
      <c r="G411" s="11">
        <v>156.68882752</v>
      </c>
      <c r="H411" s="11">
        <v>157.29381696</v>
      </c>
      <c r="I411" s="11">
        <v>130.24632032</v>
      </c>
      <c r="J411" s="11">
        <v>129.96445024</v>
      </c>
      <c r="K411" s="11">
        <v>129.84757728</v>
      </c>
      <c r="L411" s="11">
        <v>129.84757728</v>
      </c>
      <c r="M411" s="11">
        <v>129.52273920000002</v>
      </c>
      <c r="N411" s="11">
        <v>129.20133856</v>
      </c>
      <c r="O411" s="11">
        <v>127.15778048000001</v>
      </c>
      <c r="P411" s="11">
        <v>127.84354976</v>
      </c>
      <c r="Q411" s="11">
        <v>136.42683744</v>
      </c>
      <c r="R411" s="11">
        <v>139.20257024</v>
      </c>
      <c r="S411" s="11">
        <v>125.83436608</v>
      </c>
      <c r="T411" s="11">
        <v>122.02396384</v>
      </c>
      <c r="U411" s="11">
        <v>119.54385087999998</v>
      </c>
      <c r="V411" s="11">
        <v>117.37310751999999</v>
      </c>
      <c r="W411" s="11">
        <v>118.35449664000001</v>
      </c>
      <c r="X411" s="11">
        <v>114.52862592000001</v>
      </c>
      <c r="Y411" s="11">
        <v>116.8815536</v>
      </c>
    </row>
    <row r="412" spans="1:25" ht="11.25">
      <c r="A412" s="10">
        <f t="shared" si="8"/>
        <v>42613</v>
      </c>
      <c r="B412" s="11">
        <v>120.19524576</v>
      </c>
      <c r="C412" s="11">
        <v>129.63617472</v>
      </c>
      <c r="D412" s="11">
        <v>134.95045696</v>
      </c>
      <c r="E412" s="11">
        <v>134.6445248</v>
      </c>
      <c r="F412" s="11">
        <v>135.66028831999998</v>
      </c>
      <c r="G412" s="11">
        <v>156.89679264</v>
      </c>
      <c r="H412" s="11">
        <v>156.58570432</v>
      </c>
      <c r="I412" s="11">
        <v>173.91899551999998</v>
      </c>
      <c r="J412" s="11">
        <v>135.9249712</v>
      </c>
      <c r="K412" s="11">
        <v>135.96622048</v>
      </c>
      <c r="L412" s="11">
        <v>154.641832</v>
      </c>
      <c r="M412" s="11">
        <v>135.95418944</v>
      </c>
      <c r="N412" s="11">
        <v>135.96278304</v>
      </c>
      <c r="O412" s="11">
        <v>134.53624544000002</v>
      </c>
      <c r="P412" s="11">
        <v>133.67001056</v>
      </c>
      <c r="Q412" s="11">
        <v>135.07764224</v>
      </c>
      <c r="R412" s="11">
        <v>133.46376416</v>
      </c>
      <c r="S412" s="11">
        <v>121.67850112</v>
      </c>
      <c r="T412" s="11">
        <v>118.69480320000001</v>
      </c>
      <c r="U412" s="11">
        <v>114.78815263999999</v>
      </c>
      <c r="V412" s="11">
        <v>113.74660831999999</v>
      </c>
      <c r="W412" s="11">
        <v>109.40512159999999</v>
      </c>
      <c r="X412" s="11">
        <v>110.58931968000002</v>
      </c>
      <c r="Y412" s="11">
        <v>113.65207872</v>
      </c>
    </row>
    <row r="414" spans="1:25" ht="27.75" customHeight="1">
      <c r="A414" s="45" t="s">
        <v>106</v>
      </c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</row>
    <row r="415" spans="1:25" ht="15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</row>
    <row r="416" spans="1:25" ht="17.25" customHeight="1">
      <c r="A416" s="46" t="s">
        <v>46</v>
      </c>
      <c r="B416" s="47" t="s">
        <v>46</v>
      </c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8"/>
    </row>
    <row r="417" spans="1:25" ht="11.25">
      <c r="A417" s="7"/>
      <c r="B417" s="6" t="s">
        <v>23</v>
      </c>
      <c r="C417" s="8" t="s">
        <v>24</v>
      </c>
      <c r="D417" s="9" t="s">
        <v>25</v>
      </c>
      <c r="E417" s="6" t="s">
        <v>26</v>
      </c>
      <c r="F417" s="6" t="s">
        <v>27</v>
      </c>
      <c r="G417" s="8" t="s">
        <v>28</v>
      </c>
      <c r="H417" s="9" t="s">
        <v>29</v>
      </c>
      <c r="I417" s="6" t="s">
        <v>30</v>
      </c>
      <c r="J417" s="6" t="s">
        <v>31</v>
      </c>
      <c r="K417" s="6" t="s">
        <v>32</v>
      </c>
      <c r="L417" s="6" t="s">
        <v>33</v>
      </c>
      <c r="M417" s="6" t="s">
        <v>34</v>
      </c>
      <c r="N417" s="6" t="s">
        <v>35</v>
      </c>
      <c r="O417" s="6" t="s">
        <v>36</v>
      </c>
      <c r="P417" s="6" t="s">
        <v>37</v>
      </c>
      <c r="Q417" s="6" t="s">
        <v>38</v>
      </c>
      <c r="R417" s="6" t="s">
        <v>39</v>
      </c>
      <c r="S417" s="6" t="s">
        <v>40</v>
      </c>
      <c r="T417" s="6" t="s">
        <v>41</v>
      </c>
      <c r="U417" s="6" t="s">
        <v>42</v>
      </c>
      <c r="V417" s="6" t="s">
        <v>43</v>
      </c>
      <c r="W417" s="6" t="s">
        <v>44</v>
      </c>
      <c r="X417" s="6" t="s">
        <v>45</v>
      </c>
      <c r="Y417" s="6" t="s">
        <v>64</v>
      </c>
    </row>
    <row r="418" spans="1:25" ht="11.25">
      <c r="A418" s="10">
        <f aca="true" t="shared" si="9" ref="A418:A448">A382</f>
        <v>42583</v>
      </c>
      <c r="B418" s="11">
        <v>0</v>
      </c>
      <c r="C418" s="11">
        <v>0</v>
      </c>
      <c r="D418" s="11">
        <v>0</v>
      </c>
      <c r="E418" s="11">
        <v>39.53464032</v>
      </c>
      <c r="F418" s="11">
        <v>0.9129355199999999</v>
      </c>
      <c r="G418" s="11">
        <v>0.96797064</v>
      </c>
      <c r="H418" s="11">
        <v>1.2900879599999997</v>
      </c>
      <c r="I418" s="11">
        <v>0.7364993999999998</v>
      </c>
      <c r="J418" s="11">
        <v>0.8870366399999999</v>
      </c>
      <c r="K418" s="11">
        <v>3.1774688399999995</v>
      </c>
      <c r="L418" s="11">
        <v>8.517494159999998</v>
      </c>
      <c r="M418" s="11">
        <v>5.58930204</v>
      </c>
      <c r="N418" s="11">
        <v>33.67987476</v>
      </c>
      <c r="O418" s="11">
        <v>23.63596536</v>
      </c>
      <c r="P418" s="11">
        <v>28.24920336</v>
      </c>
      <c r="Q418" s="11">
        <v>27.5823072</v>
      </c>
      <c r="R418" s="11">
        <v>27.635723639999995</v>
      </c>
      <c r="S418" s="11">
        <v>53.96840988</v>
      </c>
      <c r="T418" s="11">
        <v>39.78067967999999</v>
      </c>
      <c r="U418" s="11">
        <v>0</v>
      </c>
      <c r="V418" s="11">
        <v>0</v>
      </c>
      <c r="W418" s="11">
        <v>0</v>
      </c>
      <c r="X418" s="11">
        <v>0</v>
      </c>
      <c r="Y418" s="11">
        <v>0</v>
      </c>
    </row>
    <row r="419" spans="1:25" ht="11.25">
      <c r="A419" s="10">
        <f t="shared" si="9"/>
        <v>42584</v>
      </c>
      <c r="B419" s="11">
        <v>17.580483479999998</v>
      </c>
      <c r="C419" s="11">
        <v>17.81195472</v>
      </c>
      <c r="D419" s="11">
        <v>13.32011772</v>
      </c>
      <c r="E419" s="11">
        <v>8.818568639999999</v>
      </c>
      <c r="F419" s="11">
        <v>12.277687799999997</v>
      </c>
      <c r="G419" s="11">
        <v>12.148193399999998</v>
      </c>
      <c r="H419" s="11">
        <v>19.9259508</v>
      </c>
      <c r="I419" s="11">
        <v>23.589023639999997</v>
      </c>
      <c r="J419" s="11">
        <v>28.116471599999993</v>
      </c>
      <c r="K419" s="11">
        <v>34.12015571999999</v>
      </c>
      <c r="L419" s="11">
        <v>24.61688544</v>
      </c>
      <c r="M419" s="11">
        <v>24.270487919999997</v>
      </c>
      <c r="N419" s="11">
        <v>20.549142599999996</v>
      </c>
      <c r="O419" s="11">
        <v>26.49131688</v>
      </c>
      <c r="P419" s="11">
        <v>32.65525031999999</v>
      </c>
      <c r="Q419" s="11">
        <v>27.6632412</v>
      </c>
      <c r="R419" s="11">
        <v>25.167236639999995</v>
      </c>
      <c r="S419" s="11">
        <v>21.228988199999996</v>
      </c>
      <c r="T419" s="11">
        <v>15.5069544</v>
      </c>
      <c r="U419" s="11">
        <v>16.206224159999998</v>
      </c>
      <c r="V419" s="11">
        <v>15.693102599999998</v>
      </c>
      <c r="W419" s="11">
        <v>17.418615479999996</v>
      </c>
      <c r="X419" s="11">
        <v>0</v>
      </c>
      <c r="Y419" s="11">
        <v>0</v>
      </c>
    </row>
    <row r="420" spans="1:25" ht="11.25">
      <c r="A420" s="10">
        <f t="shared" si="9"/>
        <v>42585</v>
      </c>
      <c r="B420" s="11">
        <v>10.047146759999999</v>
      </c>
      <c r="C420" s="11">
        <v>12.143337359999997</v>
      </c>
      <c r="D420" s="11">
        <v>7.769664</v>
      </c>
      <c r="E420" s="11">
        <v>4.25227236</v>
      </c>
      <c r="F420" s="11">
        <v>2.2839574799999993</v>
      </c>
      <c r="G420" s="11">
        <v>1.9909764</v>
      </c>
      <c r="H420" s="11">
        <v>7.9736176799999985</v>
      </c>
      <c r="I420" s="11">
        <v>10.951988879999998</v>
      </c>
      <c r="J420" s="11">
        <v>4.758919199999999</v>
      </c>
      <c r="K420" s="11">
        <v>3.7472441999999995</v>
      </c>
      <c r="L420" s="11">
        <v>2.4118332</v>
      </c>
      <c r="M420" s="11">
        <v>1.90033032</v>
      </c>
      <c r="N420" s="11">
        <v>0.82714548</v>
      </c>
      <c r="O420" s="11">
        <v>1.0618540799999998</v>
      </c>
      <c r="P420" s="11">
        <v>0.46456116000000003</v>
      </c>
      <c r="Q420" s="11">
        <v>0.17643612</v>
      </c>
      <c r="R420" s="11">
        <v>0</v>
      </c>
      <c r="S420" s="11">
        <v>0</v>
      </c>
      <c r="T420" s="11">
        <v>0</v>
      </c>
      <c r="U420" s="11">
        <v>0</v>
      </c>
      <c r="V420" s="11">
        <v>0</v>
      </c>
      <c r="W420" s="11">
        <v>0</v>
      </c>
      <c r="X420" s="11">
        <v>0</v>
      </c>
      <c r="Y420" s="11">
        <v>0</v>
      </c>
    </row>
    <row r="421" spans="1:25" ht="11.25">
      <c r="A421" s="10">
        <f t="shared" si="9"/>
        <v>42586</v>
      </c>
      <c r="B421" s="11">
        <v>9.864235919999999</v>
      </c>
      <c r="C421" s="11">
        <v>7.502581799999999</v>
      </c>
      <c r="D421" s="11">
        <v>5.07294312</v>
      </c>
      <c r="E421" s="11">
        <v>3.0285502799999997</v>
      </c>
      <c r="F421" s="11">
        <v>1.6526722799999998</v>
      </c>
      <c r="G421" s="11">
        <v>1.2512396399999999</v>
      </c>
      <c r="H421" s="11">
        <v>0.0016186799999999997</v>
      </c>
      <c r="I421" s="11">
        <v>0.09873947999999999</v>
      </c>
      <c r="J421" s="11">
        <v>0.32049864</v>
      </c>
      <c r="K421" s="11">
        <v>0.30754919999999997</v>
      </c>
      <c r="L421" s="11">
        <v>0.47103588</v>
      </c>
      <c r="M421" s="11">
        <v>0.5406391199999999</v>
      </c>
      <c r="N421" s="11">
        <v>0.7623982799999999</v>
      </c>
      <c r="O421" s="11">
        <v>0.5082655199999999</v>
      </c>
      <c r="P421" s="11">
        <v>0.35449091999999993</v>
      </c>
      <c r="Q421" s="11">
        <v>0.10197683999999999</v>
      </c>
      <c r="R421" s="11">
        <v>0.08255267999999999</v>
      </c>
      <c r="S421" s="11">
        <v>0</v>
      </c>
      <c r="T421" s="11">
        <v>0</v>
      </c>
      <c r="U421" s="11">
        <v>0</v>
      </c>
      <c r="V421" s="11">
        <v>0</v>
      </c>
      <c r="W421" s="11">
        <v>0</v>
      </c>
      <c r="X421" s="11">
        <v>0</v>
      </c>
      <c r="Y421" s="11">
        <v>0</v>
      </c>
    </row>
    <row r="422" spans="1:25" ht="11.25">
      <c r="A422" s="10">
        <f t="shared" si="9"/>
        <v>42587</v>
      </c>
      <c r="B422" s="11">
        <v>0</v>
      </c>
      <c r="C422" s="11">
        <v>0.4872226799999999</v>
      </c>
      <c r="D422" s="11">
        <v>0</v>
      </c>
      <c r="E422" s="11">
        <v>0</v>
      </c>
      <c r="F422" s="11">
        <v>0.27031955999999996</v>
      </c>
      <c r="G422" s="11">
        <v>2.6368297199999997</v>
      </c>
      <c r="H422" s="11">
        <v>2.9120053199999996</v>
      </c>
      <c r="I422" s="11">
        <v>0</v>
      </c>
      <c r="J422" s="11">
        <v>8.06588244</v>
      </c>
      <c r="K422" s="11">
        <v>8.23584384</v>
      </c>
      <c r="L422" s="11">
        <v>1.4033955599999999</v>
      </c>
      <c r="M422" s="11">
        <v>0.5179776</v>
      </c>
      <c r="N422" s="11">
        <v>0.07284059999999999</v>
      </c>
      <c r="O422" s="11">
        <v>0.10845156</v>
      </c>
      <c r="P422" s="11">
        <v>0.17481744</v>
      </c>
      <c r="Q422" s="11">
        <v>0</v>
      </c>
      <c r="R422" s="11">
        <v>0</v>
      </c>
      <c r="S422" s="11">
        <v>0.040466999999999996</v>
      </c>
      <c r="T422" s="11">
        <v>2.18198064</v>
      </c>
      <c r="U422" s="11">
        <v>0.17481744</v>
      </c>
      <c r="V422" s="11">
        <v>0</v>
      </c>
      <c r="W422" s="11">
        <v>0</v>
      </c>
      <c r="X422" s="11">
        <v>0</v>
      </c>
      <c r="Y422" s="11">
        <v>0</v>
      </c>
    </row>
    <row r="423" spans="1:25" ht="11.25">
      <c r="A423" s="10">
        <f t="shared" si="9"/>
        <v>42588</v>
      </c>
      <c r="B423" s="11">
        <v>0</v>
      </c>
      <c r="C423" s="11">
        <v>20.26263624</v>
      </c>
      <c r="D423" s="11">
        <v>0.25413275999999996</v>
      </c>
      <c r="E423" s="11">
        <v>12.104489039999999</v>
      </c>
      <c r="F423" s="11">
        <v>0.38362715999999997</v>
      </c>
      <c r="G423" s="11">
        <v>0.27841296</v>
      </c>
      <c r="H423" s="11">
        <v>10.573217759999997</v>
      </c>
      <c r="I423" s="11">
        <v>11.78075304</v>
      </c>
      <c r="J423" s="11">
        <v>16.22888568</v>
      </c>
      <c r="K423" s="11">
        <v>17.11268496</v>
      </c>
      <c r="L423" s="11">
        <v>0</v>
      </c>
      <c r="M423" s="11">
        <v>0</v>
      </c>
      <c r="N423" s="11">
        <v>0.57625008</v>
      </c>
      <c r="O423" s="11">
        <v>0</v>
      </c>
      <c r="P423" s="11">
        <v>16.08806052</v>
      </c>
      <c r="Q423" s="11">
        <v>13.930360079999998</v>
      </c>
      <c r="R423" s="11">
        <v>0</v>
      </c>
      <c r="S423" s="11">
        <v>0</v>
      </c>
      <c r="T423" s="11">
        <v>0</v>
      </c>
      <c r="U423" s="11">
        <v>0</v>
      </c>
      <c r="V423" s="11">
        <v>0</v>
      </c>
      <c r="W423" s="11">
        <v>0</v>
      </c>
      <c r="X423" s="11">
        <v>0</v>
      </c>
      <c r="Y423" s="11">
        <v>0</v>
      </c>
    </row>
    <row r="424" spans="1:25" ht="11.25">
      <c r="A424" s="10">
        <f t="shared" si="9"/>
        <v>42589</v>
      </c>
      <c r="B424" s="11">
        <v>0.022661519999999997</v>
      </c>
      <c r="C424" s="11">
        <v>0.01780548</v>
      </c>
      <c r="D424" s="11">
        <v>2.14313232</v>
      </c>
      <c r="E424" s="11">
        <v>0.30269316</v>
      </c>
      <c r="F424" s="11">
        <v>0</v>
      </c>
      <c r="G424" s="11">
        <v>0.0647472</v>
      </c>
      <c r="H424" s="11">
        <v>6.8356856399999995</v>
      </c>
      <c r="I424" s="11">
        <v>0.07122192</v>
      </c>
      <c r="J424" s="11">
        <v>4.36072392</v>
      </c>
      <c r="K424" s="11">
        <v>5.333550600000001</v>
      </c>
      <c r="L424" s="11">
        <v>0.46132379999999995</v>
      </c>
      <c r="M424" s="11">
        <v>0.17805479999999999</v>
      </c>
      <c r="N424" s="11">
        <v>0.40467</v>
      </c>
      <c r="O424" s="11">
        <v>0.58758084</v>
      </c>
      <c r="P424" s="11">
        <v>7.798800239999999</v>
      </c>
      <c r="Q424" s="11">
        <v>10.217108159999999</v>
      </c>
      <c r="R424" s="11">
        <v>4.943448719999999</v>
      </c>
      <c r="S424" s="11">
        <v>1.4357691599999998</v>
      </c>
      <c r="T424" s="11">
        <v>0.3884831999999999</v>
      </c>
      <c r="U424" s="11">
        <v>0.9971068799999999</v>
      </c>
      <c r="V424" s="11">
        <v>0</v>
      </c>
      <c r="W424" s="11">
        <v>0</v>
      </c>
      <c r="X424" s="11">
        <v>0</v>
      </c>
      <c r="Y424" s="11">
        <v>0</v>
      </c>
    </row>
    <row r="425" spans="1:25" ht="11.25">
      <c r="A425" s="10">
        <f t="shared" si="9"/>
        <v>42590</v>
      </c>
      <c r="B425" s="11">
        <v>0.46779852</v>
      </c>
      <c r="C425" s="11">
        <v>0</v>
      </c>
      <c r="D425" s="11">
        <v>0</v>
      </c>
      <c r="E425" s="11">
        <v>0</v>
      </c>
      <c r="F425" s="11">
        <v>9.27341772</v>
      </c>
      <c r="G425" s="11">
        <v>1.7481744</v>
      </c>
      <c r="H425" s="11">
        <v>1.3548351599999997</v>
      </c>
      <c r="I425" s="11">
        <v>1.74655572</v>
      </c>
      <c r="J425" s="11">
        <v>2.89096248</v>
      </c>
      <c r="K425" s="11">
        <v>4.45298868</v>
      </c>
      <c r="L425" s="11">
        <v>3.0350249999999996</v>
      </c>
      <c r="M425" s="11">
        <v>2.8893438</v>
      </c>
      <c r="N425" s="11">
        <v>2.2661519999999995</v>
      </c>
      <c r="O425" s="11">
        <v>2.1220894799999996</v>
      </c>
      <c r="P425" s="11">
        <v>3.4380763199999995</v>
      </c>
      <c r="Q425" s="11">
        <v>0.9695893199999999</v>
      </c>
      <c r="R425" s="11">
        <v>0.12787572</v>
      </c>
      <c r="S425" s="11">
        <v>5.60225148</v>
      </c>
      <c r="T425" s="11">
        <v>0.20880972</v>
      </c>
      <c r="U425" s="11">
        <v>0.01780548</v>
      </c>
      <c r="V425" s="11">
        <v>0.029136239999999994</v>
      </c>
      <c r="W425" s="11">
        <v>2.69833956</v>
      </c>
      <c r="X425" s="11">
        <v>0</v>
      </c>
      <c r="Y425" s="11">
        <v>0</v>
      </c>
    </row>
    <row r="426" spans="1:25" ht="11.25">
      <c r="A426" s="10">
        <f t="shared" si="9"/>
        <v>42591</v>
      </c>
      <c r="B426" s="11">
        <v>0</v>
      </c>
      <c r="C426" s="11">
        <v>0</v>
      </c>
      <c r="D426" s="11">
        <v>0</v>
      </c>
      <c r="E426" s="11">
        <v>39.510360119999994</v>
      </c>
      <c r="F426" s="11">
        <v>0.19909764</v>
      </c>
      <c r="G426" s="11">
        <v>0.17805479999999999</v>
      </c>
      <c r="H426" s="11">
        <v>15.757849799999995</v>
      </c>
      <c r="I426" s="11">
        <v>0.88379928</v>
      </c>
      <c r="J426" s="11">
        <v>3.4154147999999998</v>
      </c>
      <c r="K426" s="11">
        <v>2.9605657199999995</v>
      </c>
      <c r="L426" s="11">
        <v>1.8372017999999997</v>
      </c>
      <c r="M426" s="11">
        <v>1.9407973199999997</v>
      </c>
      <c r="N426" s="11">
        <v>4.527447959999999</v>
      </c>
      <c r="O426" s="11">
        <v>3.978715439999999</v>
      </c>
      <c r="P426" s="11">
        <v>4.27007784</v>
      </c>
      <c r="Q426" s="11">
        <v>1.65429096</v>
      </c>
      <c r="R426" s="11">
        <v>1.83396444</v>
      </c>
      <c r="S426" s="11">
        <v>2.62388028</v>
      </c>
      <c r="T426" s="11">
        <v>117.11797271999998</v>
      </c>
      <c r="U426" s="11">
        <v>95.84042412</v>
      </c>
      <c r="V426" s="11">
        <v>97.85406203999999</v>
      </c>
      <c r="W426" s="11">
        <v>94.83036779999999</v>
      </c>
      <c r="X426" s="11">
        <v>94.86759744</v>
      </c>
      <c r="Y426" s="11">
        <v>94.78666344</v>
      </c>
    </row>
    <row r="427" spans="1:25" ht="11.25">
      <c r="A427" s="10">
        <f t="shared" si="9"/>
        <v>42592</v>
      </c>
      <c r="B427" s="11">
        <v>3.5950882799999997</v>
      </c>
      <c r="C427" s="11">
        <v>1.72065684</v>
      </c>
      <c r="D427" s="11">
        <v>0.68470164</v>
      </c>
      <c r="E427" s="11">
        <v>23.386688639999996</v>
      </c>
      <c r="F427" s="11">
        <v>7.431359879999999</v>
      </c>
      <c r="G427" s="11">
        <v>1.8404391599999999</v>
      </c>
      <c r="H427" s="11">
        <v>0.05989116</v>
      </c>
      <c r="I427" s="11">
        <v>0.08417136</v>
      </c>
      <c r="J427" s="11">
        <v>5.75602608</v>
      </c>
      <c r="K427" s="11">
        <v>7.343951159999999</v>
      </c>
      <c r="L427" s="11">
        <v>0</v>
      </c>
      <c r="M427" s="11">
        <v>0</v>
      </c>
      <c r="N427" s="11">
        <v>0</v>
      </c>
      <c r="O427" s="11">
        <v>0</v>
      </c>
      <c r="P427" s="11">
        <v>8.15652852</v>
      </c>
      <c r="Q427" s="11">
        <v>0</v>
      </c>
      <c r="R427" s="11">
        <v>16.261259279999997</v>
      </c>
      <c r="S427" s="11">
        <v>1.00843764</v>
      </c>
      <c r="T427" s="11">
        <v>28.31233188</v>
      </c>
      <c r="U427" s="11">
        <v>23.606829119999997</v>
      </c>
      <c r="V427" s="11">
        <v>0</v>
      </c>
      <c r="W427" s="11">
        <v>0</v>
      </c>
      <c r="X427" s="11">
        <v>0</v>
      </c>
      <c r="Y427" s="11">
        <v>0</v>
      </c>
    </row>
    <row r="428" spans="1:25" ht="11.25">
      <c r="A428" s="10">
        <f t="shared" si="9"/>
        <v>42593</v>
      </c>
      <c r="B428" s="11">
        <v>2.9006745599999997</v>
      </c>
      <c r="C428" s="11">
        <v>1.92461052</v>
      </c>
      <c r="D428" s="11">
        <v>13.12911348</v>
      </c>
      <c r="E428" s="11">
        <v>3.58052016</v>
      </c>
      <c r="F428" s="11">
        <v>8.41066128</v>
      </c>
      <c r="G428" s="11">
        <v>7.9477188</v>
      </c>
      <c r="H428" s="11">
        <v>8.297353679999999</v>
      </c>
      <c r="I428" s="11">
        <v>11.82283872</v>
      </c>
      <c r="J428" s="11">
        <v>17.735876759999996</v>
      </c>
      <c r="K428" s="11">
        <v>33.27682344</v>
      </c>
      <c r="L428" s="11">
        <v>18.127597319999996</v>
      </c>
      <c r="M428" s="11">
        <v>17.44451436</v>
      </c>
      <c r="N428" s="11">
        <v>0.6798455999999999</v>
      </c>
      <c r="O428" s="11">
        <v>0.8287641599999999</v>
      </c>
      <c r="P428" s="11">
        <v>17.630662559999998</v>
      </c>
      <c r="Q428" s="11">
        <v>15.856589279999998</v>
      </c>
      <c r="R428" s="11">
        <v>6.58317156</v>
      </c>
      <c r="S428" s="11">
        <v>3.09491616</v>
      </c>
      <c r="T428" s="11">
        <v>12.080208839999997</v>
      </c>
      <c r="U428" s="11">
        <v>13.74583056</v>
      </c>
      <c r="V428" s="11">
        <v>9.9710688</v>
      </c>
      <c r="W428" s="11">
        <v>2.643304439999999</v>
      </c>
      <c r="X428" s="11">
        <v>0.47912928</v>
      </c>
      <c r="Y428" s="11">
        <v>0.28326899999999994</v>
      </c>
    </row>
    <row r="429" spans="1:25" ht="11.25">
      <c r="A429" s="10">
        <f t="shared" si="9"/>
        <v>42594</v>
      </c>
      <c r="B429" s="11">
        <v>10.772315399999998</v>
      </c>
      <c r="C429" s="11">
        <v>8.34267672</v>
      </c>
      <c r="D429" s="11">
        <v>9.71046132</v>
      </c>
      <c r="E429" s="11">
        <v>7.7907068399999995</v>
      </c>
      <c r="F429" s="11">
        <v>10.874292239999999</v>
      </c>
      <c r="G429" s="11">
        <v>18.20691264</v>
      </c>
      <c r="H429" s="11">
        <v>2.52352212</v>
      </c>
      <c r="I429" s="11">
        <v>4.62456876</v>
      </c>
      <c r="J429" s="11">
        <v>3.39275328</v>
      </c>
      <c r="K429" s="11">
        <v>2.29205088</v>
      </c>
      <c r="L429" s="11">
        <v>0.07445927999999999</v>
      </c>
      <c r="M429" s="11">
        <v>0.09712079999999998</v>
      </c>
      <c r="N429" s="11">
        <v>6.8955768</v>
      </c>
      <c r="O429" s="11">
        <v>5.34650004</v>
      </c>
      <c r="P429" s="11">
        <v>4.15353288</v>
      </c>
      <c r="Q429" s="11">
        <v>4.145439479999999</v>
      </c>
      <c r="R429" s="11">
        <v>1.5150844799999998</v>
      </c>
      <c r="S429" s="11">
        <v>1.8096842399999997</v>
      </c>
      <c r="T429" s="11">
        <v>4.496693039999999</v>
      </c>
      <c r="U429" s="11">
        <v>1.00196292</v>
      </c>
      <c r="V429" s="11">
        <v>0.6248104799999998</v>
      </c>
      <c r="W429" s="11">
        <v>0.6150983999999999</v>
      </c>
      <c r="X429" s="11">
        <v>0.54387648</v>
      </c>
      <c r="Y429" s="11">
        <v>4.91107512</v>
      </c>
    </row>
    <row r="430" spans="1:25" ht="11.25">
      <c r="A430" s="10">
        <f t="shared" si="9"/>
        <v>42595</v>
      </c>
      <c r="B430" s="11">
        <v>13.10645196</v>
      </c>
      <c r="C430" s="11">
        <v>13.677845999999997</v>
      </c>
      <c r="D430" s="11">
        <v>5.838578759999999</v>
      </c>
      <c r="E430" s="11">
        <v>6.6543934799999995</v>
      </c>
      <c r="F430" s="11">
        <v>8.67450612</v>
      </c>
      <c r="G430" s="11">
        <v>7.98656712</v>
      </c>
      <c r="H430" s="11">
        <v>7.669305839999999</v>
      </c>
      <c r="I430" s="11">
        <v>7.0040283599999995</v>
      </c>
      <c r="J430" s="11">
        <v>7.457258759999999</v>
      </c>
      <c r="K430" s="11">
        <v>5.798111759999999</v>
      </c>
      <c r="L430" s="11">
        <v>6.505474919999999</v>
      </c>
      <c r="M430" s="11">
        <v>6.241630079999999</v>
      </c>
      <c r="N430" s="11">
        <v>6.497381519999999</v>
      </c>
      <c r="O430" s="11">
        <v>7.42002912</v>
      </c>
      <c r="P430" s="11">
        <v>10.411349759999997</v>
      </c>
      <c r="Q430" s="11">
        <v>11.798558519999998</v>
      </c>
      <c r="R430" s="11">
        <v>5.7786876</v>
      </c>
      <c r="S430" s="11">
        <v>7.515531239999999</v>
      </c>
      <c r="T430" s="11">
        <v>7.75023984</v>
      </c>
      <c r="U430" s="11">
        <v>5.633006399999998</v>
      </c>
      <c r="V430" s="11">
        <v>10.54084416</v>
      </c>
      <c r="W430" s="11">
        <v>7.86516612</v>
      </c>
      <c r="X430" s="11">
        <v>4.067742839999999</v>
      </c>
      <c r="Y430" s="11">
        <v>4.03536924</v>
      </c>
    </row>
    <row r="431" spans="1:25" ht="11.25">
      <c r="A431" s="10">
        <f t="shared" si="9"/>
        <v>42596</v>
      </c>
      <c r="B431" s="11">
        <v>15.139514039999998</v>
      </c>
      <c r="C431" s="11">
        <v>15.754612439999999</v>
      </c>
      <c r="D431" s="11">
        <v>25.921541519999998</v>
      </c>
      <c r="E431" s="11">
        <v>19.658868599999998</v>
      </c>
      <c r="F431" s="11">
        <v>10.96817568</v>
      </c>
      <c r="G431" s="11">
        <v>9.152016719999999</v>
      </c>
      <c r="H431" s="11">
        <v>14.993832839999998</v>
      </c>
      <c r="I431" s="11">
        <v>10.387069559999999</v>
      </c>
      <c r="J431" s="11">
        <v>15.2074986</v>
      </c>
      <c r="K431" s="11">
        <v>11.452160999999998</v>
      </c>
      <c r="L431" s="11">
        <v>11.29191168</v>
      </c>
      <c r="M431" s="11">
        <v>5.06323104</v>
      </c>
      <c r="N431" s="11">
        <v>12.41365692</v>
      </c>
      <c r="O431" s="11">
        <v>11.8406442</v>
      </c>
      <c r="P431" s="11">
        <v>7.060682159999998</v>
      </c>
      <c r="Q431" s="11">
        <v>6.537848519999999</v>
      </c>
      <c r="R431" s="11">
        <v>0.5098841999999999</v>
      </c>
      <c r="S431" s="11">
        <v>7.82793648</v>
      </c>
      <c r="T431" s="11">
        <v>4.3963348799999995</v>
      </c>
      <c r="U431" s="11">
        <v>42.140715119999996</v>
      </c>
      <c r="V431" s="11">
        <v>36.13379364</v>
      </c>
      <c r="W431" s="11">
        <v>35.4976524</v>
      </c>
      <c r="X431" s="11">
        <v>31.17253944</v>
      </c>
      <c r="Y431" s="11">
        <v>31.826486159999998</v>
      </c>
    </row>
    <row r="432" spans="1:25" ht="11.25">
      <c r="A432" s="10">
        <f t="shared" si="9"/>
        <v>42597</v>
      </c>
      <c r="B432" s="11">
        <v>0</v>
      </c>
      <c r="C432" s="11">
        <v>0</v>
      </c>
      <c r="D432" s="11">
        <v>0</v>
      </c>
      <c r="E432" s="11">
        <v>0</v>
      </c>
      <c r="F432" s="11">
        <v>4.69093464</v>
      </c>
      <c r="G432" s="11">
        <v>0.050179079999999994</v>
      </c>
      <c r="H432" s="11">
        <v>5.36916156</v>
      </c>
      <c r="I432" s="11">
        <v>7.928294639999999</v>
      </c>
      <c r="J432" s="11">
        <v>10.625015519999998</v>
      </c>
      <c r="K432" s="11">
        <v>10.45019808</v>
      </c>
      <c r="L432" s="11">
        <v>0.0032373599999999995</v>
      </c>
      <c r="M432" s="11">
        <v>0</v>
      </c>
      <c r="N432" s="11">
        <v>0</v>
      </c>
      <c r="O432" s="11">
        <v>0</v>
      </c>
      <c r="P432" s="11">
        <v>0</v>
      </c>
      <c r="Q432" s="11">
        <v>0</v>
      </c>
      <c r="R432" s="11">
        <v>0</v>
      </c>
      <c r="S432" s="11">
        <v>0</v>
      </c>
      <c r="T432" s="11">
        <v>0</v>
      </c>
      <c r="U432" s="11">
        <v>0</v>
      </c>
      <c r="V432" s="11">
        <v>0</v>
      </c>
      <c r="W432" s="11">
        <v>0</v>
      </c>
      <c r="X432" s="11">
        <v>0</v>
      </c>
      <c r="Y432" s="11">
        <v>0</v>
      </c>
    </row>
    <row r="433" spans="1:25" ht="11.25">
      <c r="A433" s="10">
        <f t="shared" si="9"/>
        <v>42598</v>
      </c>
      <c r="B433" s="11">
        <v>0</v>
      </c>
      <c r="C433" s="11">
        <v>0</v>
      </c>
      <c r="D433" s="11">
        <v>10.8289692</v>
      </c>
      <c r="E433" s="11">
        <v>2.8569701999999992</v>
      </c>
      <c r="F433" s="11">
        <v>1.86310068</v>
      </c>
      <c r="G433" s="11">
        <v>1.25933304</v>
      </c>
      <c r="H433" s="11">
        <v>0.061509839999999996</v>
      </c>
      <c r="I433" s="11">
        <v>0.31887995999999996</v>
      </c>
      <c r="J433" s="11">
        <v>1.7708359199999997</v>
      </c>
      <c r="K433" s="11">
        <v>0.7915345199999998</v>
      </c>
      <c r="L433" s="11">
        <v>0.91131684</v>
      </c>
      <c r="M433" s="11">
        <v>0.5972929199999999</v>
      </c>
      <c r="N433" s="11">
        <v>0.7607796</v>
      </c>
      <c r="O433" s="11">
        <v>1.5377459999999998</v>
      </c>
      <c r="P433" s="11">
        <v>1.15897488</v>
      </c>
      <c r="Q433" s="11">
        <v>0</v>
      </c>
      <c r="R433" s="11">
        <v>0.0016186799999999997</v>
      </c>
      <c r="S433" s="11">
        <v>0</v>
      </c>
      <c r="T433" s="11">
        <v>0</v>
      </c>
      <c r="U433" s="11">
        <v>0</v>
      </c>
      <c r="V433" s="11">
        <v>0</v>
      </c>
      <c r="W433" s="11">
        <v>0</v>
      </c>
      <c r="X433" s="11">
        <v>0</v>
      </c>
      <c r="Y433" s="11">
        <v>0</v>
      </c>
    </row>
    <row r="434" spans="1:25" ht="11.25">
      <c r="A434" s="10">
        <f t="shared" si="9"/>
        <v>42599</v>
      </c>
      <c r="B434" s="11">
        <v>0.006474719999999999</v>
      </c>
      <c r="C434" s="11">
        <v>0</v>
      </c>
      <c r="D434" s="11">
        <v>2.6870088</v>
      </c>
      <c r="E434" s="11">
        <v>0.07931532</v>
      </c>
      <c r="F434" s="11">
        <v>4.03698792</v>
      </c>
      <c r="G434" s="11">
        <v>3.09491616</v>
      </c>
      <c r="H434" s="11">
        <v>1.7595051599999998</v>
      </c>
      <c r="I434" s="11">
        <v>4.2182800799999995</v>
      </c>
      <c r="J434" s="11">
        <v>5.361068159999999</v>
      </c>
      <c r="K434" s="11">
        <v>5.32869456</v>
      </c>
      <c r="L434" s="11">
        <v>7.37956212</v>
      </c>
      <c r="M434" s="11">
        <v>7.300246799999999</v>
      </c>
      <c r="N434" s="11">
        <v>6.613926479999999</v>
      </c>
      <c r="O434" s="11">
        <v>6.937662479999998</v>
      </c>
      <c r="P434" s="11">
        <v>6.4666266</v>
      </c>
      <c r="Q434" s="11">
        <v>2.21111688</v>
      </c>
      <c r="R434" s="11">
        <v>0.30431183999999994</v>
      </c>
      <c r="S434" s="11">
        <v>3.54005316</v>
      </c>
      <c r="T434" s="11">
        <v>0</v>
      </c>
      <c r="U434" s="11">
        <v>0</v>
      </c>
      <c r="V434" s="11">
        <v>0</v>
      </c>
      <c r="W434" s="11">
        <v>0</v>
      </c>
      <c r="X434" s="11">
        <v>0</v>
      </c>
      <c r="Y434" s="11">
        <v>0</v>
      </c>
    </row>
    <row r="435" spans="1:25" ht="11.25">
      <c r="A435" s="10">
        <f t="shared" si="9"/>
        <v>42600</v>
      </c>
      <c r="B435" s="11">
        <v>11.236876559999999</v>
      </c>
      <c r="C435" s="11">
        <v>8.9270202</v>
      </c>
      <c r="D435" s="11">
        <v>6.699716519999999</v>
      </c>
      <c r="E435" s="11">
        <v>10.45343544</v>
      </c>
      <c r="F435" s="11">
        <v>4.891650959999999</v>
      </c>
      <c r="G435" s="11">
        <v>6.562128719999999</v>
      </c>
      <c r="H435" s="11">
        <v>6.168789479999999</v>
      </c>
      <c r="I435" s="11">
        <v>6.52489908</v>
      </c>
      <c r="J435" s="11">
        <v>6.94737456</v>
      </c>
      <c r="K435" s="11">
        <v>6.6592495199999995</v>
      </c>
      <c r="L435" s="11">
        <v>8.198614199999998</v>
      </c>
      <c r="M435" s="11">
        <v>10.731848399999999</v>
      </c>
      <c r="N435" s="11">
        <v>12.781097279999997</v>
      </c>
      <c r="O435" s="11">
        <v>13.248895799999998</v>
      </c>
      <c r="P435" s="11">
        <v>11.82607608</v>
      </c>
      <c r="Q435" s="11">
        <v>5.9518863600000005</v>
      </c>
      <c r="R435" s="11">
        <v>6.09109284</v>
      </c>
      <c r="S435" s="11">
        <v>10.391925599999999</v>
      </c>
      <c r="T435" s="11">
        <v>7.139997479999998</v>
      </c>
      <c r="U435" s="11">
        <v>16.308200999999997</v>
      </c>
      <c r="V435" s="11">
        <v>0</v>
      </c>
      <c r="W435" s="11">
        <v>0</v>
      </c>
      <c r="X435" s="11">
        <v>0</v>
      </c>
      <c r="Y435" s="11">
        <v>0</v>
      </c>
    </row>
    <row r="436" spans="1:25" ht="11.25">
      <c r="A436" s="10">
        <f t="shared" si="9"/>
        <v>42601</v>
      </c>
      <c r="B436" s="11">
        <v>4.496693039999999</v>
      </c>
      <c r="C436" s="11">
        <v>5.2623286799999995</v>
      </c>
      <c r="D436" s="11">
        <v>0.5681566799999999</v>
      </c>
      <c r="E436" s="11">
        <v>0.35934696</v>
      </c>
      <c r="F436" s="11">
        <v>6.5637474</v>
      </c>
      <c r="G436" s="11">
        <v>7.4475466799999985</v>
      </c>
      <c r="H436" s="11">
        <v>6.95870532</v>
      </c>
      <c r="I436" s="11">
        <v>6.87291528</v>
      </c>
      <c r="J436" s="11">
        <v>8.55957984</v>
      </c>
      <c r="K436" s="11">
        <v>7.85383536</v>
      </c>
      <c r="L436" s="11">
        <v>8.690692919999998</v>
      </c>
      <c r="M436" s="11">
        <v>10.51818264</v>
      </c>
      <c r="N436" s="11">
        <v>7.92667596</v>
      </c>
      <c r="O436" s="11">
        <v>8.21156364</v>
      </c>
      <c r="P436" s="11">
        <v>14.43538824</v>
      </c>
      <c r="Q436" s="11">
        <v>8.329727279999998</v>
      </c>
      <c r="R436" s="11">
        <v>12.965626799999997</v>
      </c>
      <c r="S436" s="11">
        <v>11.526620279999998</v>
      </c>
      <c r="T436" s="11">
        <v>2.0379181199999996</v>
      </c>
      <c r="U436" s="11">
        <v>3.9074935199999996</v>
      </c>
      <c r="V436" s="11">
        <v>0</v>
      </c>
      <c r="W436" s="11">
        <v>0</v>
      </c>
      <c r="X436" s="11">
        <v>0</v>
      </c>
      <c r="Y436" s="11">
        <v>0</v>
      </c>
    </row>
    <row r="437" spans="1:25" ht="11.25">
      <c r="A437" s="10">
        <f t="shared" si="9"/>
        <v>42602</v>
      </c>
      <c r="B437" s="11">
        <v>3.0819667199999996</v>
      </c>
      <c r="C437" s="11">
        <v>0</v>
      </c>
      <c r="D437" s="11">
        <v>0.09064607999999999</v>
      </c>
      <c r="E437" s="11">
        <v>0.0032373599999999995</v>
      </c>
      <c r="F437" s="11">
        <v>0</v>
      </c>
      <c r="G437" s="11">
        <v>0.07769663999999998</v>
      </c>
      <c r="H437" s="11">
        <v>0</v>
      </c>
      <c r="I437" s="11">
        <v>0</v>
      </c>
      <c r="J437" s="11">
        <v>0.025898879999999996</v>
      </c>
      <c r="K437" s="11">
        <v>0.8320015199999998</v>
      </c>
      <c r="L437" s="11">
        <v>1.2560956799999998</v>
      </c>
      <c r="M437" s="11">
        <v>2.0282060399999997</v>
      </c>
      <c r="N437" s="11">
        <v>5.25423528</v>
      </c>
      <c r="O437" s="11">
        <v>5.60710752</v>
      </c>
      <c r="P437" s="11">
        <v>7.1788457999999995</v>
      </c>
      <c r="Q437" s="11">
        <v>8.04322092</v>
      </c>
      <c r="R437" s="11">
        <v>1.1266012799999998</v>
      </c>
      <c r="S437" s="11">
        <v>3.2405973599999998</v>
      </c>
      <c r="T437" s="11">
        <v>0.19100423999999996</v>
      </c>
      <c r="U437" s="11">
        <v>0</v>
      </c>
      <c r="V437" s="11">
        <v>6.6123078</v>
      </c>
      <c r="W437" s="11">
        <v>3.2681149200000004</v>
      </c>
      <c r="X437" s="11">
        <v>3.0916788</v>
      </c>
      <c r="Y437" s="11">
        <v>19.354556759999994</v>
      </c>
    </row>
    <row r="438" spans="1:25" ht="11.25">
      <c r="A438" s="10">
        <f t="shared" si="9"/>
        <v>42603</v>
      </c>
      <c r="B438" s="11">
        <v>3.884832</v>
      </c>
      <c r="C438" s="11">
        <v>4.626187439999999</v>
      </c>
      <c r="D438" s="11">
        <v>4.5727709999999995</v>
      </c>
      <c r="E438" s="11">
        <v>1.2431462399999997</v>
      </c>
      <c r="F438" s="11">
        <v>2.2985255999999996</v>
      </c>
      <c r="G438" s="11">
        <v>10.186353239999999</v>
      </c>
      <c r="H438" s="11">
        <v>15.392028119999999</v>
      </c>
      <c r="I438" s="11">
        <v>15.89381892</v>
      </c>
      <c r="J438" s="11">
        <v>6.353318999999999</v>
      </c>
      <c r="K438" s="11">
        <v>3.94796052</v>
      </c>
      <c r="L438" s="11">
        <v>0</v>
      </c>
      <c r="M438" s="11">
        <v>0</v>
      </c>
      <c r="N438" s="11">
        <v>0</v>
      </c>
      <c r="O438" s="11">
        <v>0</v>
      </c>
      <c r="P438" s="11">
        <v>6.984604199999999</v>
      </c>
      <c r="Q438" s="11">
        <v>16.272590039999997</v>
      </c>
      <c r="R438" s="11">
        <v>0</v>
      </c>
      <c r="S438" s="11">
        <v>0</v>
      </c>
      <c r="T438" s="11">
        <v>6.667342919999999</v>
      </c>
      <c r="U438" s="11">
        <v>0.11654495999999998</v>
      </c>
      <c r="V438" s="11">
        <v>25.34529144</v>
      </c>
      <c r="W438" s="11">
        <v>26.6353794</v>
      </c>
      <c r="X438" s="11">
        <v>4.263603119999999</v>
      </c>
      <c r="Y438" s="11">
        <v>8.07073848</v>
      </c>
    </row>
    <row r="439" spans="1:25" ht="11.25">
      <c r="A439" s="10">
        <f t="shared" si="9"/>
        <v>42604</v>
      </c>
      <c r="B439" s="11">
        <v>0.006474719999999999</v>
      </c>
      <c r="C439" s="11">
        <v>0.11978232</v>
      </c>
      <c r="D439" s="11">
        <v>0.30593052</v>
      </c>
      <c r="E439" s="11">
        <v>0.44999303999999996</v>
      </c>
      <c r="F439" s="11">
        <v>10.005061079999999</v>
      </c>
      <c r="G439" s="11">
        <v>10.53598812</v>
      </c>
      <c r="H439" s="11">
        <v>0.24118331999999998</v>
      </c>
      <c r="I439" s="11">
        <v>0.4532303999999999</v>
      </c>
      <c r="J439" s="11">
        <v>0.28488768</v>
      </c>
      <c r="K439" s="11">
        <v>0</v>
      </c>
      <c r="L439" s="11">
        <v>0</v>
      </c>
      <c r="M439" s="11">
        <v>0.19424159999999996</v>
      </c>
      <c r="N439" s="11">
        <v>0.17481744</v>
      </c>
      <c r="O439" s="11">
        <v>0.31887995999999996</v>
      </c>
      <c r="P439" s="11">
        <v>12.798902759999997</v>
      </c>
      <c r="Q439" s="11">
        <v>0</v>
      </c>
      <c r="R439" s="11">
        <v>0</v>
      </c>
      <c r="S439" s="11">
        <v>0</v>
      </c>
      <c r="T439" s="11">
        <v>0</v>
      </c>
      <c r="U439" s="11">
        <v>0</v>
      </c>
      <c r="V439" s="11">
        <v>0</v>
      </c>
      <c r="W439" s="11">
        <v>0</v>
      </c>
      <c r="X439" s="11">
        <v>0</v>
      </c>
      <c r="Y439" s="11">
        <v>0</v>
      </c>
    </row>
    <row r="440" spans="1:25" ht="11.25">
      <c r="A440" s="10">
        <f t="shared" si="9"/>
        <v>42605</v>
      </c>
      <c r="B440" s="11">
        <v>0</v>
      </c>
      <c r="C440" s="11">
        <v>0.9954882</v>
      </c>
      <c r="D440" s="11">
        <v>0.5940555599999999</v>
      </c>
      <c r="E440" s="11">
        <v>0.4532303999999999</v>
      </c>
      <c r="F440" s="11">
        <v>7.28729736</v>
      </c>
      <c r="G440" s="11">
        <v>6.745039559999999</v>
      </c>
      <c r="H440" s="11">
        <v>5.372398919999999</v>
      </c>
      <c r="I440" s="11">
        <v>4.2279921599999994</v>
      </c>
      <c r="J440" s="11">
        <v>6.555654</v>
      </c>
      <c r="K440" s="11">
        <v>6.176882879999999</v>
      </c>
      <c r="L440" s="11">
        <v>5.919512759999999</v>
      </c>
      <c r="M440" s="11">
        <v>8.511019439999998</v>
      </c>
      <c r="N440" s="11">
        <v>9.546974639999998</v>
      </c>
      <c r="O440" s="11">
        <v>9.45794724</v>
      </c>
      <c r="P440" s="11">
        <v>9.050039879999998</v>
      </c>
      <c r="Q440" s="11">
        <v>8.06750112</v>
      </c>
      <c r="R440" s="11">
        <v>4.7459697599999995</v>
      </c>
      <c r="S440" s="11">
        <v>2.9686591199999994</v>
      </c>
      <c r="T440" s="11">
        <v>0.17319875999999998</v>
      </c>
      <c r="U440" s="11">
        <v>0.12463835999999999</v>
      </c>
      <c r="V440" s="11">
        <v>0</v>
      </c>
      <c r="W440" s="11">
        <v>0</v>
      </c>
      <c r="X440" s="11">
        <v>0</v>
      </c>
      <c r="Y440" s="11">
        <v>0</v>
      </c>
    </row>
    <row r="441" spans="1:25" ht="11.25">
      <c r="A441" s="10">
        <f t="shared" si="9"/>
        <v>42606</v>
      </c>
      <c r="B441" s="11">
        <v>37.20050376</v>
      </c>
      <c r="C441" s="11">
        <v>36.46724172</v>
      </c>
      <c r="D441" s="11">
        <v>0.40628867999999996</v>
      </c>
      <c r="E441" s="11">
        <v>0.4532303999999999</v>
      </c>
      <c r="F441" s="11">
        <v>1.37102196</v>
      </c>
      <c r="G441" s="11">
        <v>2.30014428</v>
      </c>
      <c r="H441" s="11">
        <v>11.15756124</v>
      </c>
      <c r="I441" s="11">
        <v>0.66527748</v>
      </c>
      <c r="J441" s="11">
        <v>36.15483648</v>
      </c>
      <c r="K441" s="11">
        <v>9.320359439999999</v>
      </c>
      <c r="L441" s="11">
        <v>0.73326204</v>
      </c>
      <c r="M441" s="11">
        <v>0.8465696399999999</v>
      </c>
      <c r="N441" s="11">
        <v>0.71383788</v>
      </c>
      <c r="O441" s="11">
        <v>12.59980512</v>
      </c>
      <c r="P441" s="11">
        <v>3.5837575199999994</v>
      </c>
      <c r="Q441" s="11">
        <v>2.57531988</v>
      </c>
      <c r="R441" s="11">
        <v>0</v>
      </c>
      <c r="S441" s="11">
        <v>0</v>
      </c>
      <c r="T441" s="11">
        <v>0</v>
      </c>
      <c r="U441" s="11">
        <v>39.97330259999999</v>
      </c>
      <c r="V441" s="11">
        <v>47.44836683999999</v>
      </c>
      <c r="W441" s="11">
        <v>0.29783711999999996</v>
      </c>
      <c r="X441" s="11">
        <v>1.497279</v>
      </c>
      <c r="Y441" s="11">
        <v>1.43900652</v>
      </c>
    </row>
    <row r="442" spans="1:25" ht="11.25">
      <c r="A442" s="10">
        <f t="shared" si="9"/>
        <v>42607</v>
      </c>
      <c r="B442" s="11">
        <v>0</v>
      </c>
      <c r="C442" s="11">
        <v>0</v>
      </c>
      <c r="D442" s="11">
        <v>0</v>
      </c>
      <c r="E442" s="11">
        <v>11.748379439999997</v>
      </c>
      <c r="F442" s="11">
        <v>8.57738532</v>
      </c>
      <c r="G442" s="11">
        <v>3.4850180399999995</v>
      </c>
      <c r="H442" s="11">
        <v>0.9032234399999999</v>
      </c>
      <c r="I442" s="11">
        <v>0.33992279999999997</v>
      </c>
      <c r="J442" s="11">
        <v>0.48074796</v>
      </c>
      <c r="K442" s="11">
        <v>0.4289501999999999</v>
      </c>
      <c r="L442" s="11">
        <v>0.47427324</v>
      </c>
      <c r="M442" s="11">
        <v>3.4639751999999997</v>
      </c>
      <c r="N442" s="11">
        <v>0.46456116000000003</v>
      </c>
      <c r="O442" s="11">
        <v>0.8627564399999998</v>
      </c>
      <c r="P442" s="11">
        <v>0.7704916799999999</v>
      </c>
      <c r="Q442" s="11">
        <v>5.3545934399999995</v>
      </c>
      <c r="R442" s="11">
        <v>0</v>
      </c>
      <c r="S442" s="11">
        <v>0</v>
      </c>
      <c r="T442" s="11">
        <v>0</v>
      </c>
      <c r="U442" s="11">
        <v>0</v>
      </c>
      <c r="V442" s="11">
        <v>0</v>
      </c>
      <c r="W442" s="11">
        <v>0</v>
      </c>
      <c r="X442" s="11">
        <v>0</v>
      </c>
      <c r="Y442" s="11">
        <v>0</v>
      </c>
    </row>
    <row r="443" spans="1:25" ht="11.25">
      <c r="A443" s="10">
        <f t="shared" si="9"/>
        <v>42608</v>
      </c>
      <c r="B443" s="11">
        <v>2.6044561199999996</v>
      </c>
      <c r="C443" s="11">
        <v>11.999274839999998</v>
      </c>
      <c r="D443" s="11">
        <v>8.130629639999999</v>
      </c>
      <c r="E443" s="11">
        <v>7.67578056</v>
      </c>
      <c r="F443" s="11">
        <v>6.335513519999999</v>
      </c>
      <c r="G443" s="11">
        <v>7.1804644799999995</v>
      </c>
      <c r="H443" s="11">
        <v>9.01119156</v>
      </c>
      <c r="I443" s="11">
        <v>9.44661648</v>
      </c>
      <c r="J443" s="11">
        <v>7.403842319999999</v>
      </c>
      <c r="K443" s="11">
        <v>8.893027919999998</v>
      </c>
      <c r="L443" s="11">
        <v>8.56605456</v>
      </c>
      <c r="M443" s="11">
        <v>6.96679872</v>
      </c>
      <c r="N443" s="11">
        <v>5.88875784</v>
      </c>
      <c r="O443" s="11">
        <v>6.649537439999999</v>
      </c>
      <c r="P443" s="11">
        <v>14.310749879999998</v>
      </c>
      <c r="Q443" s="11">
        <v>12.866887319999998</v>
      </c>
      <c r="R443" s="11">
        <v>18.294321359999998</v>
      </c>
      <c r="S443" s="11">
        <v>9.252374879999998</v>
      </c>
      <c r="T443" s="11">
        <v>6.29990256</v>
      </c>
      <c r="U443" s="11">
        <v>1.9132797599999998</v>
      </c>
      <c r="V443" s="11">
        <v>0.35610959999999997</v>
      </c>
      <c r="W443" s="11">
        <v>0.40305131999999994</v>
      </c>
      <c r="X443" s="11">
        <v>0</v>
      </c>
      <c r="Y443" s="11">
        <v>0</v>
      </c>
    </row>
    <row r="444" spans="1:25" ht="11.25">
      <c r="A444" s="10">
        <f t="shared" si="9"/>
        <v>42609</v>
      </c>
      <c r="B444" s="11">
        <v>14.8190154</v>
      </c>
      <c r="C444" s="11">
        <v>18.993591119999998</v>
      </c>
      <c r="D444" s="11">
        <v>6.175264199999999</v>
      </c>
      <c r="E444" s="11">
        <v>7.818224399999998</v>
      </c>
      <c r="F444" s="11">
        <v>15.838783799999998</v>
      </c>
      <c r="G444" s="11">
        <v>17.457463799999996</v>
      </c>
      <c r="H444" s="11">
        <v>1.0683287999999997</v>
      </c>
      <c r="I444" s="11">
        <v>0.90160476</v>
      </c>
      <c r="J444" s="11">
        <v>6.458533199999999</v>
      </c>
      <c r="K444" s="11">
        <v>5.9599797599999995</v>
      </c>
      <c r="L444" s="11">
        <v>4.51935456</v>
      </c>
      <c r="M444" s="11">
        <v>4.7993862</v>
      </c>
      <c r="N444" s="11">
        <v>0</v>
      </c>
      <c r="O444" s="11">
        <v>0</v>
      </c>
      <c r="P444" s="11">
        <v>0.6636587999999999</v>
      </c>
      <c r="Q444" s="11">
        <v>11.444067599999999</v>
      </c>
      <c r="R444" s="11">
        <v>3.8119913999999997</v>
      </c>
      <c r="S444" s="11">
        <v>16.46035692</v>
      </c>
      <c r="T444" s="11">
        <v>3.4898740799999994</v>
      </c>
      <c r="U444" s="11">
        <v>3.5513839199999997</v>
      </c>
      <c r="V444" s="11">
        <v>0</v>
      </c>
      <c r="W444" s="11">
        <v>0</v>
      </c>
      <c r="X444" s="11">
        <v>0</v>
      </c>
      <c r="Y444" s="11">
        <v>0</v>
      </c>
    </row>
    <row r="445" spans="1:25" ht="11.25">
      <c r="A445" s="10">
        <f t="shared" si="9"/>
        <v>42610</v>
      </c>
      <c r="B445" s="11">
        <v>0</v>
      </c>
      <c r="C445" s="11">
        <v>0.5633006399999999</v>
      </c>
      <c r="D445" s="11">
        <v>0.17158008</v>
      </c>
      <c r="E445" s="11">
        <v>0.12301967999999999</v>
      </c>
      <c r="F445" s="11">
        <v>0.54711384</v>
      </c>
      <c r="G445" s="11">
        <v>0</v>
      </c>
      <c r="H445" s="11">
        <v>0</v>
      </c>
      <c r="I445" s="11">
        <v>0</v>
      </c>
      <c r="J445" s="11">
        <v>0</v>
      </c>
      <c r="K445" s="11">
        <v>0</v>
      </c>
      <c r="L445" s="11">
        <v>0</v>
      </c>
      <c r="M445" s="11">
        <v>0</v>
      </c>
      <c r="N445" s="11">
        <v>0</v>
      </c>
      <c r="O445" s="11">
        <v>0</v>
      </c>
      <c r="P445" s="11">
        <v>5.5277921999999995</v>
      </c>
      <c r="Q445" s="11">
        <v>7.622364119999999</v>
      </c>
      <c r="R445" s="11">
        <v>5.0017211999999995</v>
      </c>
      <c r="S445" s="11">
        <v>0</v>
      </c>
      <c r="T445" s="11">
        <v>0</v>
      </c>
      <c r="U445" s="11">
        <v>0</v>
      </c>
      <c r="V445" s="11">
        <v>0</v>
      </c>
      <c r="W445" s="11">
        <v>0</v>
      </c>
      <c r="X445" s="11">
        <v>0</v>
      </c>
      <c r="Y445" s="11">
        <v>0</v>
      </c>
    </row>
    <row r="446" spans="1:25" ht="11.25">
      <c r="A446" s="10">
        <f t="shared" si="9"/>
        <v>42611</v>
      </c>
      <c r="B446" s="11">
        <v>0</v>
      </c>
      <c r="C446" s="11">
        <v>0.8967487199999999</v>
      </c>
      <c r="D446" s="11">
        <v>1.1168892000000001</v>
      </c>
      <c r="E446" s="11">
        <v>0.35125355999999996</v>
      </c>
      <c r="F446" s="11">
        <v>26.434663079999996</v>
      </c>
      <c r="G446" s="11">
        <v>26.708219999999997</v>
      </c>
      <c r="H446" s="11">
        <v>0.09712079999999998</v>
      </c>
      <c r="I446" s="11">
        <v>0.04370436</v>
      </c>
      <c r="J446" s="11">
        <v>0</v>
      </c>
      <c r="K446" s="11">
        <v>0.05179775999999999</v>
      </c>
      <c r="L446" s="11">
        <v>0.9695893199999999</v>
      </c>
      <c r="M446" s="11">
        <v>0.7478301599999999</v>
      </c>
      <c r="N446" s="11">
        <v>0.08417136</v>
      </c>
      <c r="O446" s="11">
        <v>0.33506675999999996</v>
      </c>
      <c r="P446" s="11">
        <v>0.22337783999999997</v>
      </c>
      <c r="Q446" s="11">
        <v>12.093158279999997</v>
      </c>
      <c r="R446" s="11">
        <v>0</v>
      </c>
      <c r="S446" s="11">
        <v>0</v>
      </c>
      <c r="T446" s="11">
        <v>2.6303549999999998</v>
      </c>
      <c r="U446" s="11">
        <v>0</v>
      </c>
      <c r="V446" s="11">
        <v>0</v>
      </c>
      <c r="W446" s="11">
        <v>0</v>
      </c>
      <c r="X446" s="11">
        <v>0</v>
      </c>
      <c r="Y446" s="11">
        <v>0</v>
      </c>
    </row>
    <row r="447" spans="1:25" ht="11.25">
      <c r="A447" s="10">
        <f t="shared" si="9"/>
        <v>42612</v>
      </c>
      <c r="B447" s="11">
        <v>0</v>
      </c>
      <c r="C447" s="11">
        <v>0.14729988</v>
      </c>
      <c r="D447" s="11">
        <v>0.05989116</v>
      </c>
      <c r="E447" s="11">
        <v>0.09873947999999999</v>
      </c>
      <c r="F447" s="11">
        <v>0</v>
      </c>
      <c r="G447" s="11">
        <v>0.6507093599999998</v>
      </c>
      <c r="H447" s="11">
        <v>0.27031955999999996</v>
      </c>
      <c r="I447" s="11">
        <v>1.2301967999999999</v>
      </c>
      <c r="J447" s="11">
        <v>0.09388343999999998</v>
      </c>
      <c r="K447" s="11">
        <v>0.03561096</v>
      </c>
      <c r="L447" s="11">
        <v>0.0323736</v>
      </c>
      <c r="M447" s="11">
        <v>0.04208568</v>
      </c>
      <c r="N447" s="11">
        <v>23.890098119999998</v>
      </c>
      <c r="O447" s="11">
        <v>25.885930559999995</v>
      </c>
      <c r="P447" s="11">
        <v>17.53516044</v>
      </c>
      <c r="Q447" s="11">
        <v>12.423369</v>
      </c>
      <c r="R447" s="11">
        <v>0</v>
      </c>
      <c r="S447" s="11">
        <v>0</v>
      </c>
      <c r="T447" s="11">
        <v>0.0016186799999999997</v>
      </c>
      <c r="U447" s="11">
        <v>0</v>
      </c>
      <c r="V447" s="11">
        <v>0</v>
      </c>
      <c r="W447" s="11">
        <v>0</v>
      </c>
      <c r="X447" s="11">
        <v>0</v>
      </c>
      <c r="Y447" s="11">
        <v>0</v>
      </c>
    </row>
    <row r="448" spans="1:25" ht="11.25">
      <c r="A448" s="10">
        <f t="shared" si="9"/>
        <v>42613</v>
      </c>
      <c r="B448" s="11">
        <v>0</v>
      </c>
      <c r="C448" s="11">
        <v>0.08579004</v>
      </c>
      <c r="D448" s="11">
        <v>0.03561096</v>
      </c>
      <c r="E448" s="11">
        <v>19.26714804</v>
      </c>
      <c r="F448" s="11">
        <v>21.194995919999997</v>
      </c>
      <c r="G448" s="11">
        <v>0.025898879999999996</v>
      </c>
      <c r="H448" s="11">
        <v>0.07769663999999998</v>
      </c>
      <c r="I448" s="11">
        <v>0.26060748</v>
      </c>
      <c r="J448" s="11">
        <v>19.882246439999996</v>
      </c>
      <c r="K448" s="11">
        <v>20.086200119999997</v>
      </c>
      <c r="L448" s="11">
        <v>14.025862199999999</v>
      </c>
      <c r="M448" s="11">
        <v>0.4758919199999999</v>
      </c>
      <c r="N448" s="11">
        <v>0.5017908</v>
      </c>
      <c r="O448" s="11">
        <v>1.31760552</v>
      </c>
      <c r="P448" s="11">
        <v>1.6024932</v>
      </c>
      <c r="Q448" s="11">
        <v>10.019629199999999</v>
      </c>
      <c r="R448" s="11">
        <v>0.4095260399999999</v>
      </c>
      <c r="S448" s="11">
        <v>0</v>
      </c>
      <c r="T448" s="11">
        <v>0</v>
      </c>
      <c r="U448" s="11">
        <v>0</v>
      </c>
      <c r="V448" s="11">
        <v>0</v>
      </c>
      <c r="W448" s="11">
        <v>0</v>
      </c>
      <c r="X448" s="11">
        <v>0</v>
      </c>
      <c r="Y448" s="11">
        <v>0</v>
      </c>
    </row>
    <row r="449" spans="1:2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</row>
    <row r="450" spans="1:25" ht="27" customHeight="1">
      <c r="A450" s="45" t="s">
        <v>67</v>
      </c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</row>
    <row r="451" spans="1:25" ht="15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</row>
    <row r="452" spans="1:25" ht="12.75">
      <c r="A452" s="49" t="s">
        <v>47</v>
      </c>
      <c r="B452" s="50" t="s">
        <v>47</v>
      </c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1"/>
    </row>
    <row r="453" spans="1:25" ht="11.25">
      <c r="A453" s="7"/>
      <c r="B453" s="6" t="s">
        <v>23</v>
      </c>
      <c r="C453" s="8" t="s">
        <v>24</v>
      </c>
      <c r="D453" s="9" t="s">
        <v>25</v>
      </c>
      <c r="E453" s="6" t="s">
        <v>26</v>
      </c>
      <c r="F453" s="6" t="s">
        <v>27</v>
      </c>
      <c r="G453" s="8" t="s">
        <v>28</v>
      </c>
      <c r="H453" s="9" t="s">
        <v>29</v>
      </c>
      <c r="I453" s="6" t="s">
        <v>30</v>
      </c>
      <c r="J453" s="6" t="s">
        <v>31</v>
      </c>
      <c r="K453" s="6" t="s">
        <v>32</v>
      </c>
      <c r="L453" s="6" t="s">
        <v>33</v>
      </c>
      <c r="M453" s="6" t="s">
        <v>34</v>
      </c>
      <c r="N453" s="6" t="s">
        <v>35</v>
      </c>
      <c r="O453" s="6" t="s">
        <v>36</v>
      </c>
      <c r="P453" s="6" t="s">
        <v>37</v>
      </c>
      <c r="Q453" s="6" t="s">
        <v>38</v>
      </c>
      <c r="R453" s="6" t="s">
        <v>39</v>
      </c>
      <c r="S453" s="6" t="s">
        <v>40</v>
      </c>
      <c r="T453" s="6" t="s">
        <v>41</v>
      </c>
      <c r="U453" s="6" t="s">
        <v>42</v>
      </c>
      <c r="V453" s="6" t="s">
        <v>43</v>
      </c>
      <c r="W453" s="6" t="s">
        <v>44</v>
      </c>
      <c r="X453" s="6" t="s">
        <v>45</v>
      </c>
      <c r="Y453" s="6" t="s">
        <v>64</v>
      </c>
    </row>
    <row r="454" spans="1:25" ht="11.25">
      <c r="A454" s="10">
        <f aca="true" t="shared" si="10" ref="A454:A484">A418</f>
        <v>42583</v>
      </c>
      <c r="B454" s="11">
        <v>41.87201423999999</v>
      </c>
      <c r="C454" s="11">
        <v>43.97467956</v>
      </c>
      <c r="D454" s="11">
        <v>49.7015694</v>
      </c>
      <c r="E454" s="11">
        <v>0.77534772</v>
      </c>
      <c r="F454" s="11">
        <v>1.55231412</v>
      </c>
      <c r="G454" s="11">
        <v>1.3483604399999998</v>
      </c>
      <c r="H454" s="11">
        <v>1.6882832399999999</v>
      </c>
      <c r="I454" s="11">
        <v>1.81777764</v>
      </c>
      <c r="J454" s="11">
        <v>3.0269315999999993</v>
      </c>
      <c r="K454" s="11">
        <v>2.0929532399999995</v>
      </c>
      <c r="L454" s="11">
        <v>1.9974511199999996</v>
      </c>
      <c r="M454" s="11">
        <v>2.08971588</v>
      </c>
      <c r="N454" s="11">
        <v>1.7514117599999997</v>
      </c>
      <c r="O454" s="11">
        <v>1.6850458799999997</v>
      </c>
      <c r="P454" s="11">
        <v>0.16348667999999997</v>
      </c>
      <c r="Q454" s="11">
        <v>1.59278112</v>
      </c>
      <c r="R454" s="11">
        <v>1.6364854799999997</v>
      </c>
      <c r="S454" s="11">
        <v>2.3535607199999995</v>
      </c>
      <c r="T454" s="11">
        <v>2.6562538799999995</v>
      </c>
      <c r="U454" s="11">
        <v>12.806996159999999</v>
      </c>
      <c r="V454" s="11">
        <v>90.97143467999999</v>
      </c>
      <c r="W454" s="11">
        <v>44.431147319999994</v>
      </c>
      <c r="X454" s="11">
        <v>38.19113592</v>
      </c>
      <c r="Y454" s="11">
        <v>44.478089039999986</v>
      </c>
    </row>
    <row r="455" spans="1:25" ht="11.25">
      <c r="A455" s="10">
        <f t="shared" si="10"/>
        <v>42584</v>
      </c>
      <c r="B455" s="11">
        <v>0</v>
      </c>
      <c r="C455" s="11">
        <v>0</v>
      </c>
      <c r="D455" s="11">
        <v>0</v>
      </c>
      <c r="E455" s="11">
        <v>0</v>
      </c>
      <c r="F455" s="11">
        <v>0</v>
      </c>
      <c r="G455" s="11">
        <v>0</v>
      </c>
      <c r="H455" s="11">
        <v>0</v>
      </c>
      <c r="I455" s="11">
        <v>0</v>
      </c>
      <c r="J455" s="11">
        <v>0</v>
      </c>
      <c r="K455" s="11">
        <v>0</v>
      </c>
      <c r="L455" s="11">
        <v>0</v>
      </c>
      <c r="M455" s="11">
        <v>0</v>
      </c>
      <c r="N455" s="11">
        <v>0</v>
      </c>
      <c r="O455" s="11">
        <v>0</v>
      </c>
      <c r="P455" s="11">
        <v>0</v>
      </c>
      <c r="Q455" s="11">
        <v>0</v>
      </c>
      <c r="R455" s="11">
        <v>0</v>
      </c>
      <c r="S455" s="11">
        <v>0</v>
      </c>
      <c r="T455" s="11">
        <v>0</v>
      </c>
      <c r="U455" s="11">
        <v>0</v>
      </c>
      <c r="V455" s="11">
        <v>0</v>
      </c>
      <c r="W455" s="11">
        <v>0</v>
      </c>
      <c r="X455" s="11">
        <v>23.67157632</v>
      </c>
      <c r="Y455" s="11">
        <v>23.355933719999996</v>
      </c>
    </row>
    <row r="456" spans="1:25" ht="11.25">
      <c r="A456" s="10">
        <f t="shared" si="10"/>
        <v>42585</v>
      </c>
      <c r="B456" s="11">
        <v>0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  <c r="J456" s="11">
        <v>0</v>
      </c>
      <c r="K456" s="11">
        <v>0</v>
      </c>
      <c r="L456" s="11">
        <v>0</v>
      </c>
      <c r="M456" s="11">
        <v>0</v>
      </c>
      <c r="N456" s="11">
        <v>0.03399228</v>
      </c>
      <c r="O456" s="11">
        <v>0.024280199999999995</v>
      </c>
      <c r="P456" s="11">
        <v>2.0670543599999998</v>
      </c>
      <c r="Q456" s="11">
        <v>1.55231412</v>
      </c>
      <c r="R456" s="11">
        <v>2.86668228</v>
      </c>
      <c r="S456" s="11">
        <v>82.50897563999999</v>
      </c>
      <c r="T456" s="11">
        <v>126.2732268</v>
      </c>
      <c r="U456" s="11">
        <v>80.06638751999999</v>
      </c>
      <c r="V456" s="11">
        <v>110.0864268</v>
      </c>
      <c r="W456" s="11">
        <v>76.92938568</v>
      </c>
      <c r="X456" s="11">
        <v>77.32919964</v>
      </c>
      <c r="Y456" s="11">
        <v>76.74809351999998</v>
      </c>
    </row>
    <row r="457" spans="1:25" ht="11.25">
      <c r="A457" s="10">
        <f t="shared" si="10"/>
        <v>42586</v>
      </c>
      <c r="B457" s="11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1.6267733999999998</v>
      </c>
      <c r="I457" s="11">
        <v>1.08937164</v>
      </c>
      <c r="J457" s="11">
        <v>0.43380624</v>
      </c>
      <c r="K457" s="11">
        <v>0.06312852</v>
      </c>
      <c r="L457" s="11">
        <v>0.0032373599999999995</v>
      </c>
      <c r="M457" s="11">
        <v>0</v>
      </c>
      <c r="N457" s="11">
        <v>0</v>
      </c>
      <c r="O457" s="11">
        <v>0</v>
      </c>
      <c r="P457" s="11">
        <v>0.26708219999999994</v>
      </c>
      <c r="Q457" s="11">
        <v>1.7109447599999996</v>
      </c>
      <c r="R457" s="11">
        <v>2.2208289599999995</v>
      </c>
      <c r="S457" s="11">
        <v>21.46531548</v>
      </c>
      <c r="T457" s="11">
        <v>80.47429488</v>
      </c>
      <c r="U457" s="11">
        <v>74.69884463999999</v>
      </c>
      <c r="V457" s="11">
        <v>74.19867251999999</v>
      </c>
      <c r="W457" s="11">
        <v>73.13681843999998</v>
      </c>
      <c r="X457" s="11">
        <v>71.22515736</v>
      </c>
      <c r="Y457" s="11">
        <v>69.92697599999998</v>
      </c>
    </row>
    <row r="458" spans="1:25" ht="11.25">
      <c r="A458" s="10">
        <f t="shared" si="10"/>
        <v>42587</v>
      </c>
      <c r="B458" s="11">
        <v>8.18080872</v>
      </c>
      <c r="C458" s="11">
        <v>0.14729988</v>
      </c>
      <c r="D458" s="11">
        <v>3.01721952</v>
      </c>
      <c r="E458" s="11">
        <v>11.146230479999998</v>
      </c>
      <c r="F458" s="11">
        <v>0.27193824</v>
      </c>
      <c r="G458" s="11">
        <v>0</v>
      </c>
      <c r="H458" s="11">
        <v>0.030754919999999998</v>
      </c>
      <c r="I458" s="11">
        <v>5.035713479999999</v>
      </c>
      <c r="J458" s="11">
        <v>0</v>
      </c>
      <c r="K458" s="11">
        <v>0</v>
      </c>
      <c r="L458" s="11">
        <v>0.006474719999999999</v>
      </c>
      <c r="M458" s="11">
        <v>0.0032373599999999995</v>
      </c>
      <c r="N458" s="11">
        <v>3.923680319999999</v>
      </c>
      <c r="O458" s="11">
        <v>3.58861356</v>
      </c>
      <c r="P458" s="11">
        <v>1.80806556</v>
      </c>
      <c r="Q458" s="11">
        <v>3.8524583999999993</v>
      </c>
      <c r="R458" s="11">
        <v>5.5213174799999996</v>
      </c>
      <c r="S458" s="11">
        <v>1.31760552</v>
      </c>
      <c r="T458" s="11">
        <v>0</v>
      </c>
      <c r="U458" s="11">
        <v>0.32373599999999997</v>
      </c>
      <c r="V458" s="11">
        <v>60.334678319999995</v>
      </c>
      <c r="W458" s="11">
        <v>59.653214039999995</v>
      </c>
      <c r="X458" s="11">
        <v>60.61309127999999</v>
      </c>
      <c r="Y458" s="11">
        <v>108.75587184</v>
      </c>
    </row>
    <row r="459" spans="1:25" ht="11.25">
      <c r="A459" s="10">
        <f t="shared" si="10"/>
        <v>42588</v>
      </c>
      <c r="B459" s="11">
        <v>5.33678796</v>
      </c>
      <c r="C459" s="11">
        <v>0</v>
      </c>
      <c r="D459" s="11">
        <v>0.050179079999999994</v>
      </c>
      <c r="E459" s="11">
        <v>0</v>
      </c>
      <c r="F459" s="11">
        <v>0.027517559999999996</v>
      </c>
      <c r="G459" s="11">
        <v>0.05827247999999999</v>
      </c>
      <c r="H459" s="11">
        <v>0</v>
      </c>
      <c r="I459" s="11">
        <v>0</v>
      </c>
      <c r="J459" s="11">
        <v>0</v>
      </c>
      <c r="K459" s="11">
        <v>0</v>
      </c>
      <c r="L459" s="11">
        <v>3.10462824</v>
      </c>
      <c r="M459" s="11">
        <v>1.5555514799999999</v>
      </c>
      <c r="N459" s="11">
        <v>0.16186799999999998</v>
      </c>
      <c r="O459" s="11">
        <v>2.01040056</v>
      </c>
      <c r="P459" s="11">
        <v>0.037229639999999994</v>
      </c>
      <c r="Q459" s="11">
        <v>0.011330759999999999</v>
      </c>
      <c r="R459" s="11">
        <v>32.3250396</v>
      </c>
      <c r="S459" s="11">
        <v>30.727402439999995</v>
      </c>
      <c r="T459" s="11">
        <v>110.31627935999998</v>
      </c>
      <c r="U459" s="11">
        <v>105.48451955999998</v>
      </c>
      <c r="V459" s="11">
        <v>57.665475</v>
      </c>
      <c r="W459" s="11">
        <v>100.14449423999999</v>
      </c>
      <c r="X459" s="11">
        <v>100.13478215999999</v>
      </c>
      <c r="Y459" s="11">
        <v>98.89649196</v>
      </c>
    </row>
    <row r="460" spans="1:25" ht="11.25">
      <c r="A460" s="10">
        <f t="shared" si="10"/>
        <v>42589</v>
      </c>
      <c r="B460" s="11">
        <v>0.9873947999999999</v>
      </c>
      <c r="C460" s="11">
        <v>1.4292944399999998</v>
      </c>
      <c r="D460" s="11">
        <v>0</v>
      </c>
      <c r="E460" s="11">
        <v>0.0647472</v>
      </c>
      <c r="F460" s="11">
        <v>2.95570968</v>
      </c>
      <c r="G460" s="11">
        <v>0.33992279999999997</v>
      </c>
      <c r="H460" s="11">
        <v>0</v>
      </c>
      <c r="I460" s="11">
        <v>0.46456116000000003</v>
      </c>
      <c r="J460" s="11">
        <v>0</v>
      </c>
      <c r="K460" s="11">
        <v>0</v>
      </c>
      <c r="L460" s="11">
        <v>0.08093399999999999</v>
      </c>
      <c r="M460" s="11">
        <v>0.04208568</v>
      </c>
      <c r="N460" s="11">
        <v>0.0080934</v>
      </c>
      <c r="O460" s="11">
        <v>0.019424159999999996</v>
      </c>
      <c r="P460" s="11">
        <v>0</v>
      </c>
      <c r="Q460" s="11">
        <v>0</v>
      </c>
      <c r="R460" s="11">
        <v>0</v>
      </c>
      <c r="S460" s="11">
        <v>0.012949439999999998</v>
      </c>
      <c r="T460" s="11">
        <v>0.11330759999999998</v>
      </c>
      <c r="U460" s="11">
        <v>0</v>
      </c>
      <c r="V460" s="11">
        <v>26.664515639999998</v>
      </c>
      <c r="W460" s="11">
        <v>27.051380159999997</v>
      </c>
      <c r="X460" s="11">
        <v>63.023305799999996</v>
      </c>
      <c r="Y460" s="11">
        <v>111.5432388</v>
      </c>
    </row>
    <row r="461" spans="1:25" ht="11.25">
      <c r="A461" s="10">
        <f t="shared" si="10"/>
        <v>42590</v>
      </c>
      <c r="B461" s="11">
        <v>0.08902739999999999</v>
      </c>
      <c r="C461" s="11">
        <v>3.97547808</v>
      </c>
      <c r="D461" s="11">
        <v>18.87542748</v>
      </c>
      <c r="E461" s="11">
        <v>25.738630679999996</v>
      </c>
      <c r="F461" s="11">
        <v>0</v>
      </c>
      <c r="G461" s="11">
        <v>0</v>
      </c>
      <c r="H461" s="11">
        <v>0</v>
      </c>
      <c r="I461" s="11">
        <v>0</v>
      </c>
      <c r="J461" s="11">
        <v>0</v>
      </c>
      <c r="K461" s="11">
        <v>0</v>
      </c>
      <c r="L461" s="11">
        <v>0</v>
      </c>
      <c r="M461" s="11">
        <v>0</v>
      </c>
      <c r="N461" s="11">
        <v>0</v>
      </c>
      <c r="O461" s="11">
        <v>0</v>
      </c>
      <c r="P461" s="11">
        <v>0</v>
      </c>
      <c r="Q461" s="11">
        <v>0</v>
      </c>
      <c r="R461" s="11">
        <v>0.6927950399999999</v>
      </c>
      <c r="S461" s="11">
        <v>0</v>
      </c>
      <c r="T461" s="11">
        <v>0.0016186799999999997</v>
      </c>
      <c r="U461" s="11">
        <v>1.42120104</v>
      </c>
      <c r="V461" s="11">
        <v>1.16383092</v>
      </c>
      <c r="W461" s="11">
        <v>0.006474719999999999</v>
      </c>
      <c r="X461" s="11">
        <v>21.157766279999997</v>
      </c>
      <c r="Y461" s="11">
        <v>18.58892112</v>
      </c>
    </row>
    <row r="462" spans="1:25" ht="11.25">
      <c r="A462" s="10">
        <f t="shared" si="10"/>
        <v>42591</v>
      </c>
      <c r="B462" s="11">
        <v>0.7704916799999999</v>
      </c>
      <c r="C462" s="11">
        <v>0.75916092</v>
      </c>
      <c r="D462" s="11">
        <v>0.5519698799999999</v>
      </c>
      <c r="E462" s="11">
        <v>0</v>
      </c>
      <c r="F462" s="11">
        <v>5.038950839999999</v>
      </c>
      <c r="G462" s="11">
        <v>2.4846738</v>
      </c>
      <c r="H462" s="11">
        <v>0</v>
      </c>
      <c r="I462" s="11">
        <v>0.11168891999999998</v>
      </c>
      <c r="J462" s="11">
        <v>0</v>
      </c>
      <c r="K462" s="11">
        <v>0</v>
      </c>
      <c r="L462" s="11">
        <v>2.4846738</v>
      </c>
      <c r="M462" s="11">
        <v>1.3645472399999998</v>
      </c>
      <c r="N462" s="11">
        <v>0</v>
      </c>
      <c r="O462" s="11">
        <v>0</v>
      </c>
      <c r="P462" s="11">
        <v>0</v>
      </c>
      <c r="Q462" s="11">
        <v>0</v>
      </c>
      <c r="R462" s="11">
        <v>0.9291223200000001</v>
      </c>
      <c r="S462" s="11">
        <v>0.12463835999999999</v>
      </c>
      <c r="T462" s="11">
        <v>0</v>
      </c>
      <c r="U462" s="11">
        <v>0</v>
      </c>
      <c r="V462" s="11">
        <v>0</v>
      </c>
      <c r="W462" s="11">
        <v>0</v>
      </c>
      <c r="X462" s="11">
        <v>0</v>
      </c>
      <c r="Y462" s="11">
        <v>0</v>
      </c>
    </row>
    <row r="463" spans="1:25" ht="11.25">
      <c r="A463" s="10">
        <f t="shared" si="10"/>
        <v>42592</v>
      </c>
      <c r="B463" s="11">
        <v>0.027517559999999996</v>
      </c>
      <c r="C463" s="11">
        <v>0.17967348</v>
      </c>
      <c r="D463" s="11">
        <v>0.40467</v>
      </c>
      <c r="E463" s="11">
        <v>0</v>
      </c>
      <c r="F463" s="11">
        <v>0.64099728</v>
      </c>
      <c r="G463" s="11">
        <v>0.23470859999999996</v>
      </c>
      <c r="H463" s="11">
        <v>1.7238942</v>
      </c>
      <c r="I463" s="11">
        <v>1.5571701599999996</v>
      </c>
      <c r="J463" s="11">
        <v>0.71869392</v>
      </c>
      <c r="K463" s="11">
        <v>0.77372904</v>
      </c>
      <c r="L463" s="11">
        <v>16.23374172</v>
      </c>
      <c r="M463" s="11">
        <v>53.542697039999986</v>
      </c>
      <c r="N463" s="11">
        <v>52.382103480000005</v>
      </c>
      <c r="O463" s="11">
        <v>51.024030960000005</v>
      </c>
      <c r="P463" s="11">
        <v>0.08740872</v>
      </c>
      <c r="Q463" s="11">
        <v>0.35449091999999993</v>
      </c>
      <c r="R463" s="11">
        <v>0</v>
      </c>
      <c r="S463" s="11">
        <v>0</v>
      </c>
      <c r="T463" s="11">
        <v>0</v>
      </c>
      <c r="U463" s="11">
        <v>0</v>
      </c>
      <c r="V463" s="11">
        <v>88.94160996</v>
      </c>
      <c r="W463" s="11">
        <v>85.58123027999999</v>
      </c>
      <c r="X463" s="11">
        <v>85.9276278</v>
      </c>
      <c r="Y463" s="11">
        <v>86.58157451999999</v>
      </c>
    </row>
    <row r="464" spans="1:25" ht="11.25">
      <c r="A464" s="10">
        <f t="shared" si="10"/>
        <v>42593</v>
      </c>
      <c r="B464" s="11">
        <v>0</v>
      </c>
      <c r="C464" s="11">
        <v>0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  <c r="J464" s="11">
        <v>0</v>
      </c>
      <c r="K464" s="11">
        <v>0</v>
      </c>
      <c r="L464" s="11">
        <v>0</v>
      </c>
      <c r="M464" s="11">
        <v>0</v>
      </c>
      <c r="N464" s="11">
        <v>0.21204708</v>
      </c>
      <c r="O464" s="11">
        <v>0.05827247999999999</v>
      </c>
      <c r="P464" s="11">
        <v>0</v>
      </c>
      <c r="Q464" s="11">
        <v>0</v>
      </c>
      <c r="R464" s="11">
        <v>0</v>
      </c>
      <c r="S464" s="11">
        <v>0</v>
      </c>
      <c r="T464" s="11">
        <v>0</v>
      </c>
      <c r="U464" s="11">
        <v>0</v>
      </c>
      <c r="V464" s="11">
        <v>0</v>
      </c>
      <c r="W464" s="11">
        <v>0.04208568</v>
      </c>
      <c r="X464" s="11">
        <v>0.7170752399999999</v>
      </c>
      <c r="Y464" s="11">
        <v>1.6235360399999996</v>
      </c>
    </row>
    <row r="465" spans="1:25" ht="11.25">
      <c r="A465" s="10">
        <f t="shared" si="10"/>
        <v>42594</v>
      </c>
      <c r="B465" s="11">
        <v>0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  <c r="J465" s="11">
        <v>0</v>
      </c>
      <c r="K465" s="11">
        <v>0</v>
      </c>
      <c r="L465" s="11">
        <v>4.435183199999999</v>
      </c>
      <c r="M465" s="11">
        <v>4.160007599999999</v>
      </c>
      <c r="N465" s="11">
        <v>0</v>
      </c>
      <c r="O465" s="11">
        <v>0</v>
      </c>
      <c r="P465" s="11">
        <v>0</v>
      </c>
      <c r="Q465" s="11">
        <v>0</v>
      </c>
      <c r="R465" s="11">
        <v>0</v>
      </c>
      <c r="S465" s="11">
        <v>0</v>
      </c>
      <c r="T465" s="11">
        <v>0.01780548</v>
      </c>
      <c r="U465" s="11">
        <v>0.050179079999999994</v>
      </c>
      <c r="V465" s="11">
        <v>0.22175915999999998</v>
      </c>
      <c r="W465" s="11">
        <v>0.40628867999999996</v>
      </c>
      <c r="X465" s="11">
        <v>0.6895576799999998</v>
      </c>
      <c r="Y465" s="11">
        <v>0.5940555599999999</v>
      </c>
    </row>
    <row r="466" spans="1:25" ht="11.25">
      <c r="A466" s="10">
        <f t="shared" si="10"/>
        <v>42595</v>
      </c>
      <c r="B466" s="11">
        <v>0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  <c r="J466" s="11">
        <v>0</v>
      </c>
      <c r="K466" s="11">
        <v>0</v>
      </c>
      <c r="L466" s="11">
        <v>0</v>
      </c>
      <c r="M466" s="11">
        <v>0</v>
      </c>
      <c r="N466" s="11">
        <v>0</v>
      </c>
      <c r="O466" s="11">
        <v>0</v>
      </c>
      <c r="P466" s="11">
        <v>0</v>
      </c>
      <c r="Q466" s="11">
        <v>0</v>
      </c>
      <c r="R466" s="11">
        <v>0</v>
      </c>
      <c r="S466" s="11">
        <v>0</v>
      </c>
      <c r="T466" s="11">
        <v>0</v>
      </c>
      <c r="U466" s="11">
        <v>0</v>
      </c>
      <c r="V466" s="11">
        <v>0</v>
      </c>
      <c r="W466" s="11">
        <v>0</v>
      </c>
      <c r="X466" s="11">
        <v>4.07745492</v>
      </c>
      <c r="Y466" s="11">
        <v>2.3778409199999997</v>
      </c>
    </row>
    <row r="467" spans="1:25" ht="11.25">
      <c r="A467" s="10">
        <f t="shared" si="10"/>
        <v>42596</v>
      </c>
      <c r="B467" s="11">
        <v>0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11">
        <v>0</v>
      </c>
      <c r="M467" s="11">
        <v>0</v>
      </c>
      <c r="N467" s="11">
        <v>0</v>
      </c>
      <c r="O467" s="11">
        <v>0</v>
      </c>
      <c r="P467" s="11">
        <v>0</v>
      </c>
      <c r="Q467" s="11">
        <v>0</v>
      </c>
      <c r="R467" s="11">
        <v>0.01780548</v>
      </c>
      <c r="S467" s="11">
        <v>0</v>
      </c>
      <c r="T467" s="11">
        <v>0</v>
      </c>
      <c r="U467" s="11">
        <v>0</v>
      </c>
      <c r="V467" s="11">
        <v>0</v>
      </c>
      <c r="W467" s="11">
        <v>0</v>
      </c>
      <c r="X467" s="11">
        <v>0</v>
      </c>
      <c r="Y467" s="11">
        <v>0</v>
      </c>
    </row>
    <row r="468" spans="1:25" ht="11.25">
      <c r="A468" s="10">
        <f t="shared" si="10"/>
        <v>42597</v>
      </c>
      <c r="B468" s="11">
        <v>4.43842056</v>
      </c>
      <c r="C468" s="11">
        <v>36.29566164</v>
      </c>
      <c r="D468" s="11">
        <v>13.799247</v>
      </c>
      <c r="E468" s="11">
        <v>17.826522839999996</v>
      </c>
      <c r="F468" s="11">
        <v>0</v>
      </c>
      <c r="G468" s="11">
        <v>0.0647472</v>
      </c>
      <c r="H468" s="11">
        <v>0</v>
      </c>
      <c r="I468" s="11">
        <v>0</v>
      </c>
      <c r="J468" s="11">
        <v>0</v>
      </c>
      <c r="K468" s="11">
        <v>0</v>
      </c>
      <c r="L468" s="11">
        <v>2.45391888</v>
      </c>
      <c r="M468" s="11">
        <v>1.6623843599999997</v>
      </c>
      <c r="N468" s="11">
        <v>20.749858919999998</v>
      </c>
      <c r="O468" s="11">
        <v>20.24806812</v>
      </c>
      <c r="P468" s="11">
        <v>30.542872919999997</v>
      </c>
      <c r="Q468" s="11">
        <v>33.082581839999996</v>
      </c>
      <c r="R468" s="11">
        <v>3.5238663599999995</v>
      </c>
      <c r="S468" s="11">
        <v>30.639993719999996</v>
      </c>
      <c r="T468" s="11">
        <v>37.32352344</v>
      </c>
      <c r="U468" s="11">
        <v>63.15927491999999</v>
      </c>
      <c r="V468" s="11">
        <v>59.87659188000001</v>
      </c>
      <c r="W468" s="11">
        <v>58.45539084</v>
      </c>
      <c r="X468" s="11">
        <v>112.75239276</v>
      </c>
      <c r="Y468" s="11">
        <v>111.28425</v>
      </c>
    </row>
    <row r="469" spans="1:25" ht="11.25">
      <c r="A469" s="10">
        <f t="shared" si="10"/>
        <v>42598</v>
      </c>
      <c r="B469" s="11">
        <v>7.870022159999999</v>
      </c>
      <c r="C469" s="11">
        <v>8.22936912</v>
      </c>
      <c r="D469" s="11">
        <v>0.022661519999999997</v>
      </c>
      <c r="E469" s="11">
        <v>0.07769663999999998</v>
      </c>
      <c r="F469" s="11">
        <v>0.17319875999999998</v>
      </c>
      <c r="G469" s="11">
        <v>0.12625704</v>
      </c>
      <c r="H469" s="11">
        <v>0.54711384</v>
      </c>
      <c r="I469" s="11">
        <v>0.17158008</v>
      </c>
      <c r="J469" s="11">
        <v>0</v>
      </c>
      <c r="K469" s="11">
        <v>0.01780548</v>
      </c>
      <c r="L469" s="11">
        <v>0.0323736</v>
      </c>
      <c r="M469" s="11">
        <v>0.09226475999999999</v>
      </c>
      <c r="N469" s="11">
        <v>0.09712079999999998</v>
      </c>
      <c r="O469" s="11">
        <v>0.03561096</v>
      </c>
      <c r="P469" s="11">
        <v>0.33830411999999993</v>
      </c>
      <c r="Q469" s="11">
        <v>1.6996139999999997</v>
      </c>
      <c r="R469" s="11">
        <v>0.54873252</v>
      </c>
      <c r="S469" s="11">
        <v>4.4885996399999994</v>
      </c>
      <c r="T469" s="11">
        <v>18.410866319999997</v>
      </c>
      <c r="U469" s="11">
        <v>17.279408999999998</v>
      </c>
      <c r="V469" s="11">
        <v>28.57941408</v>
      </c>
      <c r="W469" s="11">
        <v>59.38289448</v>
      </c>
      <c r="X469" s="11">
        <v>109.16539787999997</v>
      </c>
      <c r="Y469" s="11">
        <v>108.44508528</v>
      </c>
    </row>
    <row r="470" spans="1:25" ht="11.25">
      <c r="A470" s="10">
        <f t="shared" si="10"/>
        <v>42599</v>
      </c>
      <c r="B470" s="11">
        <v>2.2418717999999997</v>
      </c>
      <c r="C470" s="11">
        <v>4.1438208</v>
      </c>
      <c r="D470" s="11">
        <v>0.57625008</v>
      </c>
      <c r="E470" s="11">
        <v>5.026001399999999</v>
      </c>
      <c r="F470" s="11">
        <v>0</v>
      </c>
      <c r="G470" s="11">
        <v>0</v>
      </c>
      <c r="H470" s="11">
        <v>0.07122192</v>
      </c>
      <c r="I470" s="11">
        <v>0</v>
      </c>
      <c r="J470" s="11">
        <v>0</v>
      </c>
      <c r="K470" s="11">
        <v>0</v>
      </c>
      <c r="L470" s="11">
        <v>0</v>
      </c>
      <c r="M470" s="11">
        <v>0</v>
      </c>
      <c r="N470" s="11">
        <v>0</v>
      </c>
      <c r="O470" s="11">
        <v>0</v>
      </c>
      <c r="P470" s="11">
        <v>0</v>
      </c>
      <c r="Q470" s="11">
        <v>0.0161868</v>
      </c>
      <c r="R470" s="11">
        <v>1.15897488</v>
      </c>
      <c r="S470" s="11">
        <v>0</v>
      </c>
      <c r="T470" s="11">
        <v>2.74528128</v>
      </c>
      <c r="U470" s="11">
        <v>1.58954376</v>
      </c>
      <c r="V470" s="11">
        <v>104.28993371999998</v>
      </c>
      <c r="W470" s="11">
        <v>104.890464</v>
      </c>
      <c r="X470" s="11">
        <v>103.71692099999999</v>
      </c>
      <c r="Y470" s="11">
        <v>104.24946672</v>
      </c>
    </row>
    <row r="471" spans="1:25" ht="11.25">
      <c r="A471" s="10">
        <f t="shared" si="10"/>
        <v>42600</v>
      </c>
      <c r="B471" s="11">
        <v>0</v>
      </c>
      <c r="C471" s="11">
        <v>0</v>
      </c>
      <c r="D471" s="11">
        <v>0.08417136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  <c r="J471" s="11">
        <v>0</v>
      </c>
      <c r="K471" s="11">
        <v>0</v>
      </c>
      <c r="L471" s="11">
        <v>0</v>
      </c>
      <c r="M471" s="11">
        <v>0</v>
      </c>
      <c r="N471" s="11">
        <v>0</v>
      </c>
      <c r="O471" s="11">
        <v>0</v>
      </c>
      <c r="P471" s="11">
        <v>0</v>
      </c>
      <c r="Q471" s="11">
        <v>0</v>
      </c>
      <c r="R471" s="11">
        <v>0</v>
      </c>
      <c r="S471" s="11">
        <v>0</v>
      </c>
      <c r="T471" s="11">
        <v>0</v>
      </c>
      <c r="U471" s="11">
        <v>0</v>
      </c>
      <c r="V471" s="11">
        <v>11.86168704</v>
      </c>
      <c r="W471" s="11">
        <v>14.365784999999997</v>
      </c>
      <c r="X471" s="11">
        <v>100.13478215999999</v>
      </c>
      <c r="Y471" s="11">
        <v>99.57633755999998</v>
      </c>
    </row>
    <row r="472" spans="1:25" ht="11.25">
      <c r="A472" s="10">
        <f t="shared" si="10"/>
        <v>42601</v>
      </c>
      <c r="B472" s="11">
        <v>0</v>
      </c>
      <c r="C472" s="11">
        <v>0</v>
      </c>
      <c r="D472" s="11">
        <v>1.70123268</v>
      </c>
      <c r="E472" s="11">
        <v>2.9476162799999996</v>
      </c>
      <c r="F472" s="11">
        <v>0</v>
      </c>
      <c r="G472" s="11">
        <v>0</v>
      </c>
      <c r="H472" s="11">
        <v>0</v>
      </c>
      <c r="I472" s="11">
        <v>0</v>
      </c>
      <c r="J472" s="11">
        <v>0</v>
      </c>
      <c r="K472" s="11">
        <v>0</v>
      </c>
      <c r="L472" s="11">
        <v>0</v>
      </c>
      <c r="M472" s="11">
        <v>0</v>
      </c>
      <c r="N472" s="11">
        <v>0</v>
      </c>
      <c r="O472" s="11">
        <v>0</v>
      </c>
      <c r="P472" s="11">
        <v>0</v>
      </c>
      <c r="Q472" s="11">
        <v>0</v>
      </c>
      <c r="R472" s="11">
        <v>0</v>
      </c>
      <c r="S472" s="11">
        <v>0</v>
      </c>
      <c r="T472" s="11">
        <v>0.025898879999999996</v>
      </c>
      <c r="U472" s="11">
        <v>0</v>
      </c>
      <c r="V472" s="11">
        <v>106.85068548</v>
      </c>
      <c r="W472" s="11">
        <v>105.77911931999999</v>
      </c>
      <c r="X472" s="11">
        <v>97.50604584</v>
      </c>
      <c r="Y472" s="11">
        <v>97.57888644</v>
      </c>
    </row>
    <row r="473" spans="1:25" ht="11.25">
      <c r="A473" s="10">
        <f t="shared" si="10"/>
        <v>42602</v>
      </c>
      <c r="B473" s="11">
        <v>0.03561096</v>
      </c>
      <c r="C473" s="11">
        <v>2.6481604799999996</v>
      </c>
      <c r="D473" s="11">
        <v>1.1508814799999998</v>
      </c>
      <c r="E473" s="11">
        <v>10.289948759999998</v>
      </c>
      <c r="F473" s="11">
        <v>14.28970704</v>
      </c>
      <c r="G473" s="11">
        <v>0.17967348</v>
      </c>
      <c r="H473" s="11">
        <v>0.76563564</v>
      </c>
      <c r="I473" s="11">
        <v>1.02462444</v>
      </c>
      <c r="J473" s="11">
        <v>0.30754919999999997</v>
      </c>
      <c r="K473" s="11">
        <v>0.06636587999999999</v>
      </c>
      <c r="L473" s="11">
        <v>0.004856039999999999</v>
      </c>
      <c r="M473" s="11">
        <v>0</v>
      </c>
      <c r="N473" s="11">
        <v>0</v>
      </c>
      <c r="O473" s="11">
        <v>0</v>
      </c>
      <c r="P473" s="11">
        <v>0</v>
      </c>
      <c r="Q473" s="11">
        <v>0</v>
      </c>
      <c r="R473" s="11">
        <v>0.019424159999999996</v>
      </c>
      <c r="S473" s="11">
        <v>0</v>
      </c>
      <c r="T473" s="11">
        <v>5.63462508</v>
      </c>
      <c r="U473" s="11">
        <v>3.88968804</v>
      </c>
      <c r="V473" s="11">
        <v>0</v>
      </c>
      <c r="W473" s="11">
        <v>0</v>
      </c>
      <c r="X473" s="11">
        <v>0</v>
      </c>
      <c r="Y473" s="11">
        <v>0</v>
      </c>
    </row>
    <row r="474" spans="1:25" ht="11.25">
      <c r="A474" s="10">
        <f t="shared" si="10"/>
        <v>42603</v>
      </c>
      <c r="B474" s="11">
        <v>0</v>
      </c>
      <c r="C474" s="11">
        <v>0</v>
      </c>
      <c r="D474" s="11">
        <v>0</v>
      </c>
      <c r="E474" s="11">
        <v>0.024280199999999995</v>
      </c>
      <c r="F474" s="11">
        <v>0.022661519999999997</v>
      </c>
      <c r="G474" s="11">
        <v>0</v>
      </c>
      <c r="H474" s="11">
        <v>0</v>
      </c>
      <c r="I474" s="11">
        <v>0</v>
      </c>
      <c r="J474" s="11">
        <v>0</v>
      </c>
      <c r="K474" s="11">
        <v>0</v>
      </c>
      <c r="L474" s="11">
        <v>45.02682156</v>
      </c>
      <c r="M474" s="11">
        <v>46.56618623999999</v>
      </c>
      <c r="N474" s="11">
        <v>41.67615396</v>
      </c>
      <c r="O474" s="11">
        <v>41.82183515999999</v>
      </c>
      <c r="P474" s="11">
        <v>0</v>
      </c>
      <c r="Q474" s="11">
        <v>0</v>
      </c>
      <c r="R474" s="11">
        <v>12.355384439999998</v>
      </c>
      <c r="S474" s="11">
        <v>21.32287164</v>
      </c>
      <c r="T474" s="11">
        <v>0</v>
      </c>
      <c r="U474" s="11">
        <v>0.5228336399999999</v>
      </c>
      <c r="V474" s="11">
        <v>0</v>
      </c>
      <c r="W474" s="11">
        <v>0</v>
      </c>
      <c r="X474" s="11">
        <v>0</v>
      </c>
      <c r="Y474" s="11">
        <v>0</v>
      </c>
    </row>
    <row r="475" spans="1:25" ht="11.25">
      <c r="A475" s="10">
        <f t="shared" si="10"/>
        <v>42604</v>
      </c>
      <c r="B475" s="11">
        <v>2.86344492</v>
      </c>
      <c r="C475" s="11">
        <v>1.7740732799999999</v>
      </c>
      <c r="D475" s="11">
        <v>2.2337784000000003</v>
      </c>
      <c r="E475" s="11">
        <v>0.9161728799999999</v>
      </c>
      <c r="F475" s="11">
        <v>0.13273175999999998</v>
      </c>
      <c r="G475" s="11">
        <v>0</v>
      </c>
      <c r="H475" s="11">
        <v>1.8258710399999998</v>
      </c>
      <c r="I475" s="11">
        <v>0.45808643999999993</v>
      </c>
      <c r="J475" s="11">
        <v>1.3855900799999998</v>
      </c>
      <c r="K475" s="11">
        <v>4.53877872</v>
      </c>
      <c r="L475" s="11">
        <v>6.01663356</v>
      </c>
      <c r="M475" s="11">
        <v>0.54549516</v>
      </c>
      <c r="N475" s="11">
        <v>3.350667599999999</v>
      </c>
      <c r="O475" s="11">
        <v>2.06057964</v>
      </c>
      <c r="P475" s="11">
        <v>0.3884831999999999</v>
      </c>
      <c r="Q475" s="11">
        <v>3.0301689599999997</v>
      </c>
      <c r="R475" s="11">
        <v>12.004130879999998</v>
      </c>
      <c r="S475" s="11">
        <v>15.982846319999998</v>
      </c>
      <c r="T475" s="11">
        <v>13.954640279999996</v>
      </c>
      <c r="U475" s="11">
        <v>109.83067535999999</v>
      </c>
      <c r="V475" s="11">
        <v>112.5549138</v>
      </c>
      <c r="W475" s="11">
        <v>103.77195612</v>
      </c>
      <c r="X475" s="11">
        <v>105.76940723999999</v>
      </c>
      <c r="Y475" s="11">
        <v>106.68396144</v>
      </c>
    </row>
    <row r="476" spans="1:25" ht="11.25">
      <c r="A476" s="10">
        <f t="shared" si="10"/>
        <v>42605</v>
      </c>
      <c r="B476" s="11">
        <v>3.7197266399999998</v>
      </c>
      <c r="C476" s="11">
        <v>0.53254572</v>
      </c>
      <c r="D476" s="11">
        <v>3.9252989999999994</v>
      </c>
      <c r="E476" s="11">
        <v>6.767701079999999</v>
      </c>
      <c r="F476" s="11">
        <v>0.019424159999999996</v>
      </c>
      <c r="G476" s="11">
        <v>0.040466999999999996</v>
      </c>
      <c r="H476" s="11">
        <v>0.3609656399999999</v>
      </c>
      <c r="I476" s="11">
        <v>0.49369739999999995</v>
      </c>
      <c r="J476" s="11">
        <v>0.10359551999999998</v>
      </c>
      <c r="K476" s="11">
        <v>0.17481744</v>
      </c>
      <c r="L476" s="11">
        <v>0.30593052</v>
      </c>
      <c r="M476" s="11">
        <v>0.045323039999999995</v>
      </c>
      <c r="N476" s="11">
        <v>0.0080934</v>
      </c>
      <c r="O476" s="11">
        <v>0.03399228</v>
      </c>
      <c r="P476" s="11">
        <v>0.009712079999999998</v>
      </c>
      <c r="Q476" s="11">
        <v>0.006474719999999999</v>
      </c>
      <c r="R476" s="11">
        <v>0.07769663999999998</v>
      </c>
      <c r="S476" s="11">
        <v>0.5276896799999999</v>
      </c>
      <c r="T476" s="11">
        <v>1.05376068</v>
      </c>
      <c r="U476" s="11">
        <v>1.08775296</v>
      </c>
      <c r="V476" s="11">
        <v>20.437453679999997</v>
      </c>
      <c r="W476" s="11">
        <v>22.462422359999998</v>
      </c>
      <c r="X476" s="11">
        <v>119.11704252</v>
      </c>
      <c r="Y476" s="11">
        <v>119.61397727999999</v>
      </c>
    </row>
    <row r="477" spans="1:25" ht="11.25">
      <c r="A477" s="10">
        <f t="shared" si="10"/>
        <v>42606</v>
      </c>
      <c r="B477" s="11">
        <v>7.1788457999999995</v>
      </c>
      <c r="C477" s="11">
        <v>12.293874599999999</v>
      </c>
      <c r="D477" s="11">
        <v>7.724340959999998</v>
      </c>
      <c r="E477" s="11">
        <v>7.949337479999999</v>
      </c>
      <c r="F477" s="11">
        <v>0</v>
      </c>
      <c r="G477" s="11">
        <v>0</v>
      </c>
      <c r="H477" s="11">
        <v>0</v>
      </c>
      <c r="I477" s="11">
        <v>0.004856039999999999</v>
      </c>
      <c r="J477" s="11">
        <v>0</v>
      </c>
      <c r="K477" s="11">
        <v>0.011330759999999999</v>
      </c>
      <c r="L477" s="11">
        <v>0</v>
      </c>
      <c r="M477" s="11">
        <v>0</v>
      </c>
      <c r="N477" s="11">
        <v>0.014568119999999997</v>
      </c>
      <c r="O477" s="11">
        <v>0</v>
      </c>
      <c r="P477" s="11">
        <v>7.73890908</v>
      </c>
      <c r="Q477" s="11">
        <v>19.589265359999995</v>
      </c>
      <c r="R477" s="11">
        <v>15.32566224</v>
      </c>
      <c r="S477" s="11">
        <v>39.15101316</v>
      </c>
      <c r="T477" s="11">
        <v>27.787879559999997</v>
      </c>
      <c r="U477" s="11">
        <v>11.91186612</v>
      </c>
      <c r="V477" s="11">
        <v>0</v>
      </c>
      <c r="W477" s="11">
        <v>2.4765803999999996</v>
      </c>
      <c r="X477" s="11">
        <v>1.1492627999999998</v>
      </c>
      <c r="Y477" s="11">
        <v>1.20429792</v>
      </c>
    </row>
    <row r="478" spans="1:25" ht="11.25">
      <c r="A478" s="10">
        <f t="shared" si="10"/>
        <v>42607</v>
      </c>
      <c r="B478" s="11">
        <v>23.139030599999995</v>
      </c>
      <c r="C478" s="11">
        <v>26.311643399999998</v>
      </c>
      <c r="D478" s="11">
        <v>19.55041704</v>
      </c>
      <c r="E478" s="11">
        <v>0.18129215999999998</v>
      </c>
      <c r="F478" s="11">
        <v>0</v>
      </c>
      <c r="G478" s="11">
        <v>0</v>
      </c>
      <c r="H478" s="11">
        <v>0</v>
      </c>
      <c r="I478" s="11">
        <v>0.9793013999999999</v>
      </c>
      <c r="J478" s="11">
        <v>1.2301967999999999</v>
      </c>
      <c r="K478" s="11">
        <v>1.1427880799999999</v>
      </c>
      <c r="L478" s="11">
        <v>1.3208428799999998</v>
      </c>
      <c r="M478" s="11">
        <v>0</v>
      </c>
      <c r="N478" s="11">
        <v>11.83578816</v>
      </c>
      <c r="O478" s="11">
        <v>14.273520240000002</v>
      </c>
      <c r="P478" s="11">
        <v>2.14313232</v>
      </c>
      <c r="Q478" s="11">
        <v>1.8404391599999999</v>
      </c>
      <c r="R478" s="11">
        <v>8.969105879999999</v>
      </c>
      <c r="S478" s="11">
        <v>73.27278756</v>
      </c>
      <c r="T478" s="11">
        <v>74.25694499999999</v>
      </c>
      <c r="U478" s="11">
        <v>116.06906807999997</v>
      </c>
      <c r="V478" s="11">
        <v>110.24829479999998</v>
      </c>
      <c r="W478" s="11">
        <v>113.8093908</v>
      </c>
      <c r="X478" s="11">
        <v>112.983864</v>
      </c>
      <c r="Y478" s="11">
        <v>113.59572503999998</v>
      </c>
    </row>
    <row r="479" spans="1:25" ht="11.25">
      <c r="A479" s="10">
        <f t="shared" si="10"/>
        <v>42608</v>
      </c>
      <c r="B479" s="11">
        <v>0.014568119999999997</v>
      </c>
      <c r="C479" s="11">
        <v>9.865854599999999</v>
      </c>
      <c r="D479" s="11">
        <v>0.0032373599999999995</v>
      </c>
      <c r="E479" s="11">
        <v>0.0647472</v>
      </c>
      <c r="F479" s="11">
        <v>0.037229639999999994</v>
      </c>
      <c r="G479" s="11">
        <v>0.019424159999999996</v>
      </c>
      <c r="H479" s="11">
        <v>0.04208568</v>
      </c>
      <c r="I479" s="11">
        <v>0.05341644</v>
      </c>
      <c r="J479" s="11">
        <v>0.05665379999999999</v>
      </c>
      <c r="K479" s="11">
        <v>0.05179775999999999</v>
      </c>
      <c r="L479" s="11">
        <v>0.15053724</v>
      </c>
      <c r="M479" s="11">
        <v>0.09550211999999998</v>
      </c>
      <c r="N479" s="11">
        <v>0.13596912</v>
      </c>
      <c r="O479" s="11">
        <v>0.07931532</v>
      </c>
      <c r="P479" s="11">
        <v>0</v>
      </c>
      <c r="Q479" s="11">
        <v>0</v>
      </c>
      <c r="R479" s="11">
        <v>0</v>
      </c>
      <c r="S479" s="11">
        <v>0</v>
      </c>
      <c r="T479" s="11">
        <v>0</v>
      </c>
      <c r="U479" s="11">
        <v>0.037229639999999994</v>
      </c>
      <c r="V479" s="11">
        <v>3.2001303599999993</v>
      </c>
      <c r="W479" s="11">
        <v>1.8193963199999998</v>
      </c>
      <c r="X479" s="11">
        <v>1.9683148799999999</v>
      </c>
      <c r="Y479" s="11">
        <v>1.40177688</v>
      </c>
    </row>
    <row r="480" spans="1:25" ht="11.25">
      <c r="A480" s="10">
        <f t="shared" si="10"/>
        <v>42609</v>
      </c>
      <c r="B480" s="11">
        <v>0</v>
      </c>
      <c r="C480" s="11">
        <v>0</v>
      </c>
      <c r="D480" s="11">
        <v>0.11978232</v>
      </c>
      <c r="E480" s="11">
        <v>0.08740872</v>
      </c>
      <c r="F480" s="11">
        <v>0</v>
      </c>
      <c r="G480" s="11">
        <v>0</v>
      </c>
      <c r="H480" s="11">
        <v>0</v>
      </c>
      <c r="I480" s="11">
        <v>0.64099728</v>
      </c>
      <c r="J480" s="11">
        <v>0</v>
      </c>
      <c r="K480" s="11">
        <v>0</v>
      </c>
      <c r="L480" s="11">
        <v>0</v>
      </c>
      <c r="M480" s="11">
        <v>0</v>
      </c>
      <c r="N480" s="11">
        <v>9.07593876</v>
      </c>
      <c r="O480" s="11">
        <v>22.737597959999995</v>
      </c>
      <c r="P480" s="11">
        <v>1.7708359199999997</v>
      </c>
      <c r="Q480" s="11">
        <v>1.3386483599999999</v>
      </c>
      <c r="R480" s="11">
        <v>0</v>
      </c>
      <c r="S480" s="11">
        <v>0</v>
      </c>
      <c r="T480" s="11">
        <v>0</v>
      </c>
      <c r="U480" s="11">
        <v>0.06960324</v>
      </c>
      <c r="V480" s="11">
        <v>101.12055828</v>
      </c>
      <c r="W480" s="11">
        <v>103.76548139999998</v>
      </c>
      <c r="X480" s="11">
        <v>106.11580476</v>
      </c>
      <c r="Y480" s="11">
        <v>103.06297428</v>
      </c>
    </row>
    <row r="481" spans="1:25" ht="11.25">
      <c r="A481" s="10">
        <f t="shared" si="10"/>
        <v>42610</v>
      </c>
      <c r="B481" s="11">
        <v>6.948993239999999</v>
      </c>
      <c r="C481" s="11">
        <v>0.0080934</v>
      </c>
      <c r="D481" s="11">
        <v>1.07318484</v>
      </c>
      <c r="E481" s="11">
        <v>1.23990888</v>
      </c>
      <c r="F481" s="11">
        <v>0.79639056</v>
      </c>
      <c r="G481" s="11">
        <v>27.339505199999998</v>
      </c>
      <c r="H481" s="11">
        <v>51.242552759999995</v>
      </c>
      <c r="I481" s="11">
        <v>26.612717879999995</v>
      </c>
      <c r="J481" s="11">
        <v>25.976576639999994</v>
      </c>
      <c r="K481" s="11">
        <v>28.825453439999997</v>
      </c>
      <c r="L481" s="11">
        <v>31.960836599999997</v>
      </c>
      <c r="M481" s="11">
        <v>32.87700948</v>
      </c>
      <c r="N481" s="11">
        <v>28.176362759999996</v>
      </c>
      <c r="O481" s="11">
        <v>38.189517239999994</v>
      </c>
      <c r="P481" s="11">
        <v>0.7478301599999999</v>
      </c>
      <c r="Q481" s="11">
        <v>1.3256989199999998</v>
      </c>
      <c r="R481" s="11">
        <v>1.6348668</v>
      </c>
      <c r="S481" s="11">
        <v>98.18265407999998</v>
      </c>
      <c r="T481" s="11">
        <v>105.92641919999998</v>
      </c>
      <c r="U481" s="11">
        <v>101.76964895999998</v>
      </c>
      <c r="V481" s="11">
        <v>96.7889706</v>
      </c>
      <c r="W481" s="11">
        <v>96.54454992</v>
      </c>
      <c r="X481" s="11">
        <v>96.56883012</v>
      </c>
      <c r="Y481" s="11">
        <v>96.54131255999998</v>
      </c>
    </row>
    <row r="482" spans="1:25" ht="11.25">
      <c r="A482" s="10">
        <f t="shared" si="10"/>
        <v>42611</v>
      </c>
      <c r="B482" s="11">
        <v>10.628252879999998</v>
      </c>
      <c r="C482" s="11">
        <v>0.13758779999999998</v>
      </c>
      <c r="D482" s="11">
        <v>2.1366575999999995</v>
      </c>
      <c r="E482" s="11">
        <v>0.79639056</v>
      </c>
      <c r="F482" s="11">
        <v>1.67047776</v>
      </c>
      <c r="G482" s="11">
        <v>0</v>
      </c>
      <c r="H482" s="11">
        <v>7.25816112</v>
      </c>
      <c r="I482" s="11">
        <v>8.57576664</v>
      </c>
      <c r="J482" s="11">
        <v>3.1078655999999993</v>
      </c>
      <c r="K482" s="11">
        <v>4.36719864</v>
      </c>
      <c r="L482" s="11">
        <v>0.08579004</v>
      </c>
      <c r="M482" s="11">
        <v>0.5924368799999999</v>
      </c>
      <c r="N482" s="11">
        <v>2.64977916</v>
      </c>
      <c r="O482" s="11">
        <v>2.10266532</v>
      </c>
      <c r="P482" s="11">
        <v>1.1266012799999998</v>
      </c>
      <c r="Q482" s="11">
        <v>0.6280478399999999</v>
      </c>
      <c r="R482" s="11">
        <v>2.8521141599999997</v>
      </c>
      <c r="S482" s="11">
        <v>30.520211399999997</v>
      </c>
      <c r="T482" s="11">
        <v>0.09064607999999999</v>
      </c>
      <c r="U482" s="11">
        <v>15.997414439999998</v>
      </c>
      <c r="V482" s="11">
        <v>3.1191963599999997</v>
      </c>
      <c r="W482" s="11">
        <v>15.910005720000001</v>
      </c>
      <c r="X482" s="11">
        <v>109.35154607999998</v>
      </c>
      <c r="Y482" s="11">
        <v>109.68499415999997</v>
      </c>
    </row>
    <row r="483" spans="1:25" ht="11.25">
      <c r="A483" s="10">
        <f t="shared" si="10"/>
        <v>42612</v>
      </c>
      <c r="B483" s="11">
        <v>25.11058284</v>
      </c>
      <c r="C483" s="11">
        <v>3.0107448</v>
      </c>
      <c r="D483" s="11">
        <v>8.933494919999998</v>
      </c>
      <c r="E483" s="11">
        <v>8.996623439999999</v>
      </c>
      <c r="F483" s="11">
        <v>29.22688608</v>
      </c>
      <c r="G483" s="11">
        <v>18.18425112</v>
      </c>
      <c r="H483" s="11">
        <v>27.014150519999998</v>
      </c>
      <c r="I483" s="11">
        <v>1.6769524799999997</v>
      </c>
      <c r="J483" s="11">
        <v>3.3393368399999996</v>
      </c>
      <c r="K483" s="11">
        <v>5.5342669199999985</v>
      </c>
      <c r="L483" s="11">
        <v>11.73704868</v>
      </c>
      <c r="M483" s="11">
        <v>12.993144359999999</v>
      </c>
      <c r="N483" s="11">
        <v>22.774827599999995</v>
      </c>
      <c r="O483" s="11">
        <v>12.790809359999997</v>
      </c>
      <c r="P483" s="11">
        <v>1.9035676799999997</v>
      </c>
      <c r="Q483" s="11">
        <v>1.9553654399999998</v>
      </c>
      <c r="R483" s="11">
        <v>4.51935456</v>
      </c>
      <c r="S483" s="11">
        <v>124.30329323999999</v>
      </c>
      <c r="T483" s="11">
        <v>69.44460935999999</v>
      </c>
      <c r="U483" s="11">
        <v>68.0816808</v>
      </c>
      <c r="V483" s="11">
        <v>115.18526879999999</v>
      </c>
      <c r="W483" s="11">
        <v>115.978422</v>
      </c>
      <c r="X483" s="11">
        <v>112.80742787999999</v>
      </c>
      <c r="Y483" s="11">
        <v>114.87124487999998</v>
      </c>
    </row>
    <row r="484" spans="1:25" ht="11.25">
      <c r="A484" s="10">
        <f t="shared" si="10"/>
        <v>42613</v>
      </c>
      <c r="B484" s="11">
        <v>21.21765744</v>
      </c>
      <c r="C484" s="11">
        <v>5.56502184</v>
      </c>
      <c r="D484" s="11">
        <v>9.024140999999998</v>
      </c>
      <c r="E484" s="11">
        <v>1.47785484</v>
      </c>
      <c r="F484" s="11">
        <v>0.040466999999999996</v>
      </c>
      <c r="G484" s="11">
        <v>20.60255904</v>
      </c>
      <c r="H484" s="11">
        <v>0.12787572</v>
      </c>
      <c r="I484" s="11">
        <v>15.897056279999997</v>
      </c>
      <c r="J484" s="11">
        <v>0</v>
      </c>
      <c r="K484" s="11">
        <v>0</v>
      </c>
      <c r="L484" s="11">
        <v>0</v>
      </c>
      <c r="M484" s="11">
        <v>2.2742454</v>
      </c>
      <c r="N484" s="11">
        <v>0.9210289199999999</v>
      </c>
      <c r="O484" s="11">
        <v>0</v>
      </c>
      <c r="P484" s="11">
        <v>1.6623843599999997</v>
      </c>
      <c r="Q484" s="11">
        <v>1.00843764</v>
      </c>
      <c r="R484" s="11">
        <v>1.84853256</v>
      </c>
      <c r="S484" s="11">
        <v>112.20204155999997</v>
      </c>
      <c r="T484" s="11">
        <v>112.52577755999997</v>
      </c>
      <c r="U484" s="11">
        <v>114.29823215999998</v>
      </c>
      <c r="V484" s="11">
        <v>112.61804232</v>
      </c>
      <c r="W484" s="11">
        <v>107.82998687999998</v>
      </c>
      <c r="X484" s="11">
        <v>108.96306287999998</v>
      </c>
      <c r="Y484" s="11">
        <v>111.74881115999999</v>
      </c>
    </row>
    <row r="485" ht="12.75">
      <c r="A485" s="14"/>
    </row>
    <row r="486" spans="1:25" ht="27.75" customHeight="1">
      <c r="A486" s="46" t="s">
        <v>68</v>
      </c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8"/>
    </row>
    <row r="487" spans="1:25" ht="15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</row>
    <row r="488" spans="1:25" ht="31.5" customHeight="1">
      <c r="A488" s="46" t="s">
        <v>69</v>
      </c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8"/>
    </row>
    <row r="489" spans="1:25" ht="11.25">
      <c r="A489" s="7"/>
      <c r="B489" s="6" t="s">
        <v>23</v>
      </c>
      <c r="C489" s="8" t="s">
        <v>24</v>
      </c>
      <c r="D489" s="9" t="s">
        <v>25</v>
      </c>
      <c r="E489" s="6" t="s">
        <v>26</v>
      </c>
      <c r="F489" s="6" t="s">
        <v>27</v>
      </c>
      <c r="G489" s="8" t="s">
        <v>28</v>
      </c>
      <c r="H489" s="9" t="s">
        <v>29</v>
      </c>
      <c r="I489" s="6" t="s">
        <v>30</v>
      </c>
      <c r="J489" s="6" t="s">
        <v>31</v>
      </c>
      <c r="K489" s="6" t="s">
        <v>32</v>
      </c>
      <c r="L489" s="6" t="s">
        <v>33</v>
      </c>
      <c r="M489" s="6" t="s">
        <v>34</v>
      </c>
      <c r="N489" s="6" t="s">
        <v>35</v>
      </c>
      <c r="O489" s="6" t="s">
        <v>36</v>
      </c>
      <c r="P489" s="6" t="s">
        <v>37</v>
      </c>
      <c r="Q489" s="6" t="s">
        <v>38</v>
      </c>
      <c r="R489" s="6" t="s">
        <v>39</v>
      </c>
      <c r="S489" s="6" t="s">
        <v>40</v>
      </c>
      <c r="T489" s="6" t="s">
        <v>41</v>
      </c>
      <c r="U489" s="6" t="s">
        <v>42</v>
      </c>
      <c r="V489" s="6" t="s">
        <v>43</v>
      </c>
      <c r="W489" s="6" t="s">
        <v>44</v>
      </c>
      <c r="X489" s="6" t="s">
        <v>45</v>
      </c>
      <c r="Y489" s="6" t="s">
        <v>64</v>
      </c>
    </row>
    <row r="490" spans="1:25" ht="11.25">
      <c r="A490" s="10">
        <f aca="true" t="shared" si="11" ref="A490:A520">A454</f>
        <v>42583</v>
      </c>
      <c r="B490" s="11">
        <v>86.76934139999999</v>
      </c>
      <c r="C490" s="11">
        <v>90.08601671999999</v>
      </c>
      <c r="D490" s="11">
        <v>94.39979892</v>
      </c>
      <c r="E490" s="11">
        <v>96.39886871999998</v>
      </c>
      <c r="F490" s="11">
        <v>137.18474867999998</v>
      </c>
      <c r="G490" s="11">
        <v>134.41194983999998</v>
      </c>
      <c r="H490" s="11">
        <v>137.39517708</v>
      </c>
      <c r="I490" s="11">
        <v>137.17989264</v>
      </c>
      <c r="J490" s="11">
        <v>136.95165876</v>
      </c>
      <c r="K490" s="11">
        <v>132.51809423999998</v>
      </c>
      <c r="L490" s="11">
        <v>132.7398534</v>
      </c>
      <c r="M490" s="11">
        <v>132.65730072</v>
      </c>
      <c r="N490" s="11">
        <v>102.59355707999997</v>
      </c>
      <c r="O490" s="11">
        <v>112.64717855999997</v>
      </c>
      <c r="P490" s="11">
        <v>133.4035122</v>
      </c>
      <c r="Q490" s="11">
        <v>132.04382099999998</v>
      </c>
      <c r="R490" s="11">
        <v>131.72655971999998</v>
      </c>
      <c r="S490" s="11">
        <v>99.80457143999999</v>
      </c>
      <c r="T490" s="11">
        <v>92.45576423999998</v>
      </c>
      <c r="U490" s="11">
        <v>88.68100248</v>
      </c>
      <c r="V490" s="11">
        <v>86.44722407999998</v>
      </c>
      <c r="W490" s="11">
        <v>85.70263127999999</v>
      </c>
      <c r="X490" s="11">
        <v>87.02833019999998</v>
      </c>
      <c r="Y490" s="11">
        <v>86.71916231999998</v>
      </c>
    </row>
    <row r="491" spans="1:25" ht="11.25">
      <c r="A491" s="10">
        <f t="shared" si="11"/>
        <v>42584</v>
      </c>
      <c r="B491" s="11">
        <v>111.98999448</v>
      </c>
      <c r="C491" s="11">
        <v>115.16260727999999</v>
      </c>
      <c r="D491" s="11">
        <v>120.08986919999998</v>
      </c>
      <c r="E491" s="11">
        <v>126.08545992</v>
      </c>
      <c r="F491" s="11">
        <v>127.29623255999998</v>
      </c>
      <c r="G491" s="11">
        <v>126.98544599999998</v>
      </c>
      <c r="H491" s="11">
        <v>130.08359951999998</v>
      </c>
      <c r="I491" s="11">
        <v>131.56792908</v>
      </c>
      <c r="J491" s="11">
        <v>131.38178087999998</v>
      </c>
      <c r="K491" s="11">
        <v>131.31703367999998</v>
      </c>
      <c r="L491" s="11">
        <v>131.05157015999998</v>
      </c>
      <c r="M491" s="11">
        <v>131.28951612</v>
      </c>
      <c r="N491" s="11">
        <v>126.40757723999998</v>
      </c>
      <c r="O491" s="11">
        <v>130.21956863999998</v>
      </c>
      <c r="P491" s="11">
        <v>127.07609208</v>
      </c>
      <c r="Q491" s="11">
        <v>128.46815687999998</v>
      </c>
      <c r="R491" s="11">
        <v>129.40051655999997</v>
      </c>
      <c r="S491" s="11">
        <v>125.37324072</v>
      </c>
      <c r="T491" s="11">
        <v>114.85991411999998</v>
      </c>
      <c r="U491" s="11">
        <v>111.34414115999999</v>
      </c>
      <c r="V491" s="11">
        <v>109.64452716</v>
      </c>
      <c r="W491" s="11">
        <v>108.492027</v>
      </c>
      <c r="X491" s="11">
        <v>108.94040136</v>
      </c>
      <c r="Y491" s="11">
        <v>108.006423</v>
      </c>
    </row>
    <row r="492" spans="1:25" ht="11.25">
      <c r="A492" s="10">
        <f t="shared" si="11"/>
        <v>42585</v>
      </c>
      <c r="B492" s="11">
        <v>113.93564784</v>
      </c>
      <c r="C492" s="11">
        <v>118.04547636</v>
      </c>
      <c r="D492" s="11">
        <v>124.90867955999998</v>
      </c>
      <c r="E492" s="11">
        <v>131.8981398</v>
      </c>
      <c r="F492" s="11">
        <v>132.1490352</v>
      </c>
      <c r="G492" s="11">
        <v>131.274948</v>
      </c>
      <c r="H492" s="11">
        <v>130.49798159999997</v>
      </c>
      <c r="I492" s="11">
        <v>132.22349448</v>
      </c>
      <c r="J492" s="11">
        <v>131.90623319999997</v>
      </c>
      <c r="K492" s="11">
        <v>130.51578707999997</v>
      </c>
      <c r="L492" s="11">
        <v>130.91398235999998</v>
      </c>
      <c r="M492" s="11">
        <v>130.53682992</v>
      </c>
      <c r="N492" s="11">
        <v>130.9754922</v>
      </c>
      <c r="O492" s="11">
        <v>131.25552384</v>
      </c>
      <c r="P492" s="11">
        <v>131.77997616</v>
      </c>
      <c r="Q492" s="11">
        <v>130.95606804</v>
      </c>
      <c r="R492" s="11">
        <v>130.910745</v>
      </c>
      <c r="S492" s="11">
        <v>129.67731084</v>
      </c>
      <c r="T492" s="11">
        <v>125.690502</v>
      </c>
      <c r="U492" s="11">
        <v>119.66901239999997</v>
      </c>
      <c r="V492" s="11">
        <v>117.01437719999997</v>
      </c>
      <c r="W492" s="11">
        <v>115.62554975999998</v>
      </c>
      <c r="X492" s="11">
        <v>117.07588703999998</v>
      </c>
      <c r="Y492" s="11">
        <v>117.02732663999998</v>
      </c>
    </row>
    <row r="493" spans="1:25" ht="11.25">
      <c r="A493" s="10">
        <f t="shared" si="11"/>
        <v>42586</v>
      </c>
      <c r="B493" s="11">
        <v>111.87830555999997</v>
      </c>
      <c r="C493" s="11">
        <v>119.58484103999999</v>
      </c>
      <c r="D493" s="11">
        <v>126.72483851999999</v>
      </c>
      <c r="E493" s="11">
        <v>130.97225483999998</v>
      </c>
      <c r="F493" s="11">
        <v>130.38143664</v>
      </c>
      <c r="G493" s="11">
        <v>129.64493724</v>
      </c>
      <c r="H493" s="11">
        <v>130.13701595999999</v>
      </c>
      <c r="I493" s="11">
        <v>131.35426332</v>
      </c>
      <c r="J493" s="11">
        <v>131.07908772</v>
      </c>
      <c r="K493" s="11">
        <v>130.63880676</v>
      </c>
      <c r="L493" s="11">
        <v>130.83142967999999</v>
      </c>
      <c r="M493" s="11">
        <v>130.64690016</v>
      </c>
      <c r="N493" s="11">
        <v>130.27298507999998</v>
      </c>
      <c r="O493" s="11">
        <v>131.01757787999998</v>
      </c>
      <c r="P493" s="11">
        <v>127.71223331999998</v>
      </c>
      <c r="Q493" s="11">
        <v>129.06383112</v>
      </c>
      <c r="R493" s="11">
        <v>129.575334</v>
      </c>
      <c r="S493" s="11">
        <v>128.32409435999998</v>
      </c>
      <c r="T493" s="11">
        <v>121.96268196</v>
      </c>
      <c r="U493" s="11">
        <v>114.73851312</v>
      </c>
      <c r="V493" s="11">
        <v>112.95310907999998</v>
      </c>
      <c r="W493" s="11">
        <v>111.63064751999998</v>
      </c>
      <c r="X493" s="11">
        <v>110.21753987999999</v>
      </c>
      <c r="Y493" s="11">
        <v>109.54416899999998</v>
      </c>
    </row>
    <row r="494" spans="1:25" ht="11.25">
      <c r="A494" s="10">
        <f t="shared" si="11"/>
        <v>42587</v>
      </c>
      <c r="B494" s="11">
        <v>99.90978564</v>
      </c>
      <c r="C494" s="11">
        <v>101.14807583999998</v>
      </c>
      <c r="D494" s="11">
        <v>104.647662</v>
      </c>
      <c r="E494" s="11">
        <v>108.45803471999999</v>
      </c>
      <c r="F494" s="11">
        <v>126.38005967999997</v>
      </c>
      <c r="G494" s="11">
        <v>127.26709631999998</v>
      </c>
      <c r="H494" s="11">
        <v>125.86855679999998</v>
      </c>
      <c r="I494" s="11">
        <v>125.79571619999997</v>
      </c>
      <c r="J494" s="11">
        <v>120.93805751999997</v>
      </c>
      <c r="K494" s="11">
        <v>119.43592248</v>
      </c>
      <c r="L494" s="11">
        <v>119.28538523999997</v>
      </c>
      <c r="M494" s="11">
        <v>119.2076886</v>
      </c>
      <c r="N494" s="11">
        <v>119.3129028</v>
      </c>
      <c r="O494" s="11">
        <v>119.11380516</v>
      </c>
      <c r="P494" s="11">
        <v>119.02801511999999</v>
      </c>
      <c r="Q494" s="11">
        <v>120.76647744</v>
      </c>
      <c r="R494" s="11">
        <v>122.25728171999998</v>
      </c>
      <c r="S494" s="11">
        <v>117.57282179999999</v>
      </c>
      <c r="T494" s="11">
        <v>110.83749432</v>
      </c>
      <c r="U494" s="11">
        <v>105.18020771999998</v>
      </c>
      <c r="V494" s="11">
        <v>104.23975463999999</v>
      </c>
      <c r="W494" s="11">
        <v>103.21027415999998</v>
      </c>
      <c r="X494" s="11">
        <v>103.48221239999998</v>
      </c>
      <c r="Y494" s="11">
        <v>103.16009507999998</v>
      </c>
    </row>
    <row r="495" spans="1:25" ht="11.25">
      <c r="A495" s="10">
        <f t="shared" si="11"/>
        <v>42588</v>
      </c>
      <c r="B495" s="11">
        <v>97.90585979999999</v>
      </c>
      <c r="C495" s="11">
        <v>94.99871051999999</v>
      </c>
      <c r="D495" s="11">
        <v>100.9004178</v>
      </c>
      <c r="E495" s="11">
        <v>105.98307299999999</v>
      </c>
      <c r="F495" s="11">
        <v>132.85154232</v>
      </c>
      <c r="G495" s="11">
        <v>115.48472459999999</v>
      </c>
      <c r="H495" s="11">
        <v>122.04847199999999</v>
      </c>
      <c r="I495" s="11">
        <v>122.18767847999999</v>
      </c>
      <c r="J495" s="11">
        <v>119.15265347999998</v>
      </c>
      <c r="K495" s="11">
        <v>118.24295532</v>
      </c>
      <c r="L495" s="11">
        <v>120.2517372</v>
      </c>
      <c r="M495" s="11">
        <v>119.07819419999998</v>
      </c>
      <c r="N495" s="11">
        <v>117.23775503999998</v>
      </c>
      <c r="O495" s="11">
        <v>118.79168783999998</v>
      </c>
      <c r="P495" s="11">
        <v>118.93898771999999</v>
      </c>
      <c r="Q495" s="11">
        <v>119.26434239999998</v>
      </c>
      <c r="R495" s="11">
        <v>121.12744307999996</v>
      </c>
      <c r="S495" s="11">
        <v>112.6115676</v>
      </c>
      <c r="T495" s="11">
        <v>103.83184728</v>
      </c>
      <c r="U495" s="11">
        <v>99.07292807999998</v>
      </c>
      <c r="V495" s="11">
        <v>95.68179348</v>
      </c>
      <c r="W495" s="11">
        <v>94.17965844</v>
      </c>
      <c r="X495" s="11">
        <v>94.33828907999998</v>
      </c>
      <c r="Y495" s="11">
        <v>93.12589776</v>
      </c>
    </row>
    <row r="496" spans="1:25" ht="11.25">
      <c r="A496" s="10">
        <f t="shared" si="11"/>
        <v>42589</v>
      </c>
      <c r="B496" s="11">
        <v>96.83105628</v>
      </c>
      <c r="C496" s="11">
        <v>91.82609771999998</v>
      </c>
      <c r="D496" s="11">
        <v>93.397836</v>
      </c>
      <c r="E496" s="11">
        <v>102.46082531999998</v>
      </c>
      <c r="F496" s="11">
        <v>105.37930535999998</v>
      </c>
      <c r="G496" s="11">
        <v>115.78418039999998</v>
      </c>
      <c r="H496" s="11">
        <v>113.33349887999998</v>
      </c>
      <c r="I496" s="11">
        <v>119.30157204</v>
      </c>
      <c r="J496" s="11">
        <v>115.94604839999997</v>
      </c>
      <c r="K496" s="11">
        <v>114.32736839999998</v>
      </c>
      <c r="L496" s="11">
        <v>118.8272988</v>
      </c>
      <c r="M496" s="11">
        <v>118.93089432</v>
      </c>
      <c r="N496" s="11">
        <v>118.92603827999999</v>
      </c>
      <c r="O496" s="11">
        <v>119.04582059999998</v>
      </c>
      <c r="P496" s="11">
        <v>119.02963379999998</v>
      </c>
      <c r="Q496" s="11">
        <v>117.96777971999997</v>
      </c>
      <c r="R496" s="11">
        <v>119.99760443999999</v>
      </c>
      <c r="S496" s="11">
        <v>117.40933512000001</v>
      </c>
      <c r="T496" s="11">
        <v>112.94825303999998</v>
      </c>
      <c r="U496" s="11">
        <v>107.3103906</v>
      </c>
      <c r="V496" s="11">
        <v>105.58002168</v>
      </c>
      <c r="W496" s="11">
        <v>106.74547128</v>
      </c>
      <c r="X496" s="11">
        <v>106.24044312</v>
      </c>
      <c r="Y496" s="11">
        <v>105.31455815999999</v>
      </c>
    </row>
    <row r="497" spans="1:25" ht="11.25">
      <c r="A497" s="10">
        <f t="shared" si="11"/>
        <v>42590</v>
      </c>
      <c r="B497" s="11">
        <v>90.94391712</v>
      </c>
      <c r="C497" s="11">
        <v>94.20231996</v>
      </c>
      <c r="D497" s="11">
        <v>108.79795751999998</v>
      </c>
      <c r="E497" s="11">
        <v>115.63526184</v>
      </c>
      <c r="F497" s="11">
        <v>124.41983819999997</v>
      </c>
      <c r="G497" s="11">
        <v>133.13643</v>
      </c>
      <c r="H497" s="11">
        <v>134.14324896</v>
      </c>
      <c r="I497" s="11">
        <v>133.56052416</v>
      </c>
      <c r="J497" s="11">
        <v>134.19666539999997</v>
      </c>
      <c r="K497" s="11">
        <v>132.27529224</v>
      </c>
      <c r="L497" s="11">
        <v>133.44559787999998</v>
      </c>
      <c r="M497" s="11">
        <v>131.36073803999997</v>
      </c>
      <c r="N497" s="11">
        <v>131.56954775999998</v>
      </c>
      <c r="O497" s="11">
        <v>132.10694951999997</v>
      </c>
      <c r="P497" s="11">
        <v>132.36917567999998</v>
      </c>
      <c r="Q497" s="11">
        <v>134.12544348</v>
      </c>
      <c r="R497" s="11">
        <v>133.26106835999997</v>
      </c>
      <c r="S497" s="11">
        <v>122.42238707999998</v>
      </c>
      <c r="T497" s="11">
        <v>116.81042351999999</v>
      </c>
      <c r="U497" s="11">
        <v>114.74175047999998</v>
      </c>
      <c r="V497" s="11">
        <v>109.93912691999999</v>
      </c>
      <c r="W497" s="11">
        <v>104.26565351999999</v>
      </c>
      <c r="X497" s="11">
        <v>107.03845236</v>
      </c>
      <c r="Y497" s="11">
        <v>105.19477583999998</v>
      </c>
    </row>
    <row r="498" spans="1:25" ht="11.25">
      <c r="A498" s="10">
        <f t="shared" si="11"/>
        <v>42591</v>
      </c>
      <c r="B498" s="11">
        <v>0.7235499599999999</v>
      </c>
      <c r="C498" s="11">
        <v>0.7154565599999999</v>
      </c>
      <c r="D498" s="11">
        <v>0.6749895599999999</v>
      </c>
      <c r="E498" s="11">
        <v>90.00670139999998</v>
      </c>
      <c r="F498" s="11">
        <v>132.55208652</v>
      </c>
      <c r="G498" s="11">
        <v>132.86449176</v>
      </c>
      <c r="H498" s="11">
        <v>134.87165496</v>
      </c>
      <c r="I498" s="11">
        <v>136.697526</v>
      </c>
      <c r="J498" s="11">
        <v>136.3899768</v>
      </c>
      <c r="K498" s="11">
        <v>132.70909847999997</v>
      </c>
      <c r="L498" s="11">
        <v>132.96970596</v>
      </c>
      <c r="M498" s="11">
        <v>131.92403868</v>
      </c>
      <c r="N498" s="11">
        <v>130.07550612</v>
      </c>
      <c r="O498" s="11">
        <v>131.72655971999998</v>
      </c>
      <c r="P498" s="11">
        <v>132.75280284</v>
      </c>
      <c r="Q498" s="11">
        <v>135.33621612</v>
      </c>
      <c r="R498" s="11">
        <v>132.17655276</v>
      </c>
      <c r="S498" s="11">
        <v>110.97184476000001</v>
      </c>
      <c r="T498" s="11">
        <v>0.8902739999999999</v>
      </c>
      <c r="U498" s="11">
        <v>0.8158147199999999</v>
      </c>
      <c r="V498" s="11">
        <v>0.7510675199999999</v>
      </c>
      <c r="W498" s="11">
        <v>0.7607796</v>
      </c>
      <c r="X498" s="11">
        <v>0.7575422399999999</v>
      </c>
      <c r="Y498" s="11">
        <v>0.7381180799999999</v>
      </c>
    </row>
    <row r="499" spans="1:25" ht="11.25">
      <c r="A499" s="10">
        <f t="shared" si="11"/>
        <v>42592</v>
      </c>
      <c r="B499" s="11">
        <v>50.514146759999996</v>
      </c>
      <c r="C499" s="11">
        <v>86.43589331999999</v>
      </c>
      <c r="D499" s="11">
        <v>91.41009696</v>
      </c>
      <c r="E499" s="11">
        <v>92.03005139999999</v>
      </c>
      <c r="F499" s="11">
        <v>105.02157707999999</v>
      </c>
      <c r="G499" s="11">
        <v>113.83852703999999</v>
      </c>
      <c r="H499" s="11">
        <v>114.7563186</v>
      </c>
      <c r="I499" s="11">
        <v>113.19429239999998</v>
      </c>
      <c r="J499" s="11">
        <v>107.32172135999998</v>
      </c>
      <c r="K499" s="11">
        <v>106.47515171999999</v>
      </c>
      <c r="L499" s="11">
        <v>106.36831883999999</v>
      </c>
      <c r="M499" s="11">
        <v>104.45503907999999</v>
      </c>
      <c r="N499" s="11">
        <v>104.44208963999998</v>
      </c>
      <c r="O499" s="11">
        <v>104.87913323999999</v>
      </c>
      <c r="P499" s="11">
        <v>105.6431502</v>
      </c>
      <c r="Q499" s="11">
        <v>131.22153156</v>
      </c>
      <c r="R499" s="11">
        <v>115.12861499999998</v>
      </c>
      <c r="S499" s="11">
        <v>114.93113603999997</v>
      </c>
      <c r="T499" s="11">
        <v>89.48386776</v>
      </c>
      <c r="U499" s="11">
        <v>85.12799987999998</v>
      </c>
      <c r="V499" s="11">
        <v>82.57372283999999</v>
      </c>
      <c r="W499" s="11">
        <v>79.63419995999999</v>
      </c>
      <c r="X499" s="11">
        <v>80.12951603999998</v>
      </c>
      <c r="Y499" s="11">
        <v>80.90000771999999</v>
      </c>
    </row>
    <row r="500" spans="1:25" ht="11.25">
      <c r="A500" s="10">
        <f t="shared" si="11"/>
        <v>42593</v>
      </c>
      <c r="B500" s="11">
        <v>103.99533395999998</v>
      </c>
      <c r="C500" s="11">
        <v>107.42046084</v>
      </c>
      <c r="D500" s="11">
        <v>109.49722727999999</v>
      </c>
      <c r="E500" s="11">
        <v>122.30098607999997</v>
      </c>
      <c r="F500" s="11">
        <v>124.23530868</v>
      </c>
      <c r="G500" s="11">
        <v>126.22790376</v>
      </c>
      <c r="H500" s="11">
        <v>127.27357104</v>
      </c>
      <c r="I500" s="11">
        <v>123.52632683999998</v>
      </c>
      <c r="J500" s="11">
        <v>123.12165683999999</v>
      </c>
      <c r="K500" s="11">
        <v>122.59072979999998</v>
      </c>
      <c r="L500" s="11">
        <v>122.28318060000001</v>
      </c>
      <c r="M500" s="11">
        <v>120.71953571999998</v>
      </c>
      <c r="N500" s="11">
        <v>120.54795563999998</v>
      </c>
      <c r="O500" s="11">
        <v>120.23231303999998</v>
      </c>
      <c r="P500" s="11">
        <v>120.68392476</v>
      </c>
      <c r="Q500" s="11">
        <v>121.9189776</v>
      </c>
      <c r="R500" s="11">
        <v>123.77236619999998</v>
      </c>
      <c r="S500" s="11">
        <v>121.20999576000001</v>
      </c>
      <c r="T500" s="11">
        <v>111.66140244</v>
      </c>
      <c r="U500" s="11">
        <v>106.75518335999999</v>
      </c>
      <c r="V500" s="11">
        <v>106.27281672</v>
      </c>
      <c r="W500" s="11">
        <v>106.42335396</v>
      </c>
      <c r="X500" s="11">
        <v>106.27767275999999</v>
      </c>
      <c r="Y500" s="11">
        <v>106.24206179999999</v>
      </c>
    </row>
    <row r="501" spans="1:25" ht="11.25">
      <c r="A501" s="10">
        <f t="shared" si="11"/>
        <v>42594</v>
      </c>
      <c r="B501" s="11">
        <v>106.30195296</v>
      </c>
      <c r="C501" s="11">
        <v>112.71516311999999</v>
      </c>
      <c r="D501" s="11">
        <v>119.23196879999999</v>
      </c>
      <c r="E501" s="11">
        <v>128.18003184</v>
      </c>
      <c r="F501" s="11">
        <v>127.84010903999999</v>
      </c>
      <c r="G501" s="11">
        <v>138.09444684</v>
      </c>
      <c r="H501" s="11">
        <v>137.38384631999998</v>
      </c>
      <c r="I501" s="11">
        <v>137.08762787999999</v>
      </c>
      <c r="J501" s="11">
        <v>136.24915163999998</v>
      </c>
      <c r="K501" s="11">
        <v>138.51368495999998</v>
      </c>
      <c r="L501" s="11">
        <v>138.98795819999998</v>
      </c>
      <c r="M501" s="11">
        <v>140.00125187999998</v>
      </c>
      <c r="N501" s="11">
        <v>138.79209792</v>
      </c>
      <c r="O501" s="11">
        <v>125.8280898</v>
      </c>
      <c r="P501" s="11">
        <v>125.23241555999998</v>
      </c>
      <c r="Q501" s="11">
        <v>129.53810435999998</v>
      </c>
      <c r="R501" s="11">
        <v>126.02071271999999</v>
      </c>
      <c r="S501" s="11">
        <v>123.46481699999998</v>
      </c>
      <c r="T501" s="11">
        <v>110.79702731999998</v>
      </c>
      <c r="U501" s="11">
        <v>108.97439363999999</v>
      </c>
      <c r="V501" s="11">
        <v>109.06989576000001</v>
      </c>
      <c r="W501" s="11">
        <v>109.54902503999998</v>
      </c>
      <c r="X501" s="11">
        <v>109.55064371999998</v>
      </c>
      <c r="Y501" s="11">
        <v>105.49261295999999</v>
      </c>
    </row>
    <row r="502" spans="1:25" ht="11.25">
      <c r="A502" s="10">
        <f t="shared" si="11"/>
        <v>42595</v>
      </c>
      <c r="B502" s="11">
        <v>92.81511119999999</v>
      </c>
      <c r="C502" s="11">
        <v>96.50246423999998</v>
      </c>
      <c r="D502" s="11">
        <v>108.79310147999999</v>
      </c>
      <c r="E502" s="11">
        <v>116.94962999999998</v>
      </c>
      <c r="F502" s="11">
        <v>122.53083864</v>
      </c>
      <c r="G502" s="11">
        <v>121.81700076</v>
      </c>
      <c r="H502" s="11">
        <v>120.72115439999997</v>
      </c>
      <c r="I502" s="11">
        <v>121.54344384</v>
      </c>
      <c r="J502" s="11">
        <v>119.42782908</v>
      </c>
      <c r="K502" s="11">
        <v>119.91990779999999</v>
      </c>
      <c r="L502" s="11">
        <v>120.50263259999998</v>
      </c>
      <c r="M502" s="11">
        <v>120.70334892000001</v>
      </c>
      <c r="N502" s="11">
        <v>120.14328564</v>
      </c>
      <c r="O502" s="11">
        <v>120.00407916</v>
      </c>
      <c r="P502" s="11">
        <v>118.96974263999999</v>
      </c>
      <c r="Q502" s="11">
        <v>119.29995335999998</v>
      </c>
      <c r="R502" s="11">
        <v>118.92280091999999</v>
      </c>
      <c r="S502" s="11">
        <v>113.20562315999999</v>
      </c>
      <c r="T502" s="11">
        <v>105.07175615999998</v>
      </c>
      <c r="U502" s="11">
        <v>104.01313944</v>
      </c>
      <c r="V502" s="11">
        <v>99.24936419999999</v>
      </c>
      <c r="W502" s="11">
        <v>101.49609203999998</v>
      </c>
      <c r="X502" s="11">
        <v>103.52591676</v>
      </c>
      <c r="Y502" s="11">
        <v>102.91081835999998</v>
      </c>
    </row>
    <row r="503" spans="1:25" ht="11.25">
      <c r="A503" s="10">
        <f t="shared" si="11"/>
        <v>42596</v>
      </c>
      <c r="B503" s="11">
        <v>97.38950087999999</v>
      </c>
      <c r="C503" s="11">
        <v>101.49932939999998</v>
      </c>
      <c r="D503" s="11">
        <v>93.92390699999999</v>
      </c>
      <c r="E503" s="11">
        <v>105.13974071999999</v>
      </c>
      <c r="F503" s="11">
        <v>117.26527259999999</v>
      </c>
      <c r="G503" s="11">
        <v>118.63791323999997</v>
      </c>
      <c r="H503" s="11">
        <v>109.26575603999999</v>
      </c>
      <c r="I503" s="11">
        <v>114.52484735999998</v>
      </c>
      <c r="J503" s="11">
        <v>109.058565</v>
      </c>
      <c r="K503" s="11">
        <v>112.83494544</v>
      </c>
      <c r="L503" s="11">
        <v>112.30725576</v>
      </c>
      <c r="M503" s="11">
        <v>112.43513148</v>
      </c>
      <c r="N503" s="11">
        <v>111.34252248</v>
      </c>
      <c r="O503" s="11">
        <v>112.59538079999999</v>
      </c>
      <c r="P503" s="11">
        <v>113.27360771999997</v>
      </c>
      <c r="Q503" s="11">
        <v>113.1214518</v>
      </c>
      <c r="R503" s="11">
        <v>116.64369947999998</v>
      </c>
      <c r="S503" s="11">
        <v>109.19129676000001</v>
      </c>
      <c r="T503" s="11">
        <v>103.76386271999999</v>
      </c>
      <c r="U503" s="11">
        <v>68.47340136</v>
      </c>
      <c r="V503" s="11">
        <v>65.07093599999999</v>
      </c>
      <c r="W503" s="11">
        <v>66.5196546</v>
      </c>
      <c r="X503" s="11">
        <v>68.22412464</v>
      </c>
      <c r="Y503" s="11">
        <v>66.97935971999999</v>
      </c>
    </row>
    <row r="504" spans="1:25" ht="11.25">
      <c r="A504" s="10">
        <f t="shared" si="11"/>
        <v>42597</v>
      </c>
      <c r="B504" s="11">
        <v>66.63458088</v>
      </c>
      <c r="C504" s="11">
        <v>99.17490491999999</v>
      </c>
      <c r="D504" s="11">
        <v>104.42428415999998</v>
      </c>
      <c r="E504" s="11">
        <v>109.43086139999997</v>
      </c>
      <c r="F504" s="11">
        <v>109.76754684</v>
      </c>
      <c r="G504" s="11">
        <v>113.94212255999999</v>
      </c>
      <c r="H504" s="11">
        <v>114.55074623999997</v>
      </c>
      <c r="I504" s="11">
        <v>111.80546496</v>
      </c>
      <c r="J504" s="11">
        <v>111.41860044</v>
      </c>
      <c r="K504" s="11">
        <v>111.46877952</v>
      </c>
      <c r="L504" s="11">
        <v>110.74684823999998</v>
      </c>
      <c r="M504" s="11">
        <v>108.66360707999998</v>
      </c>
      <c r="N504" s="11">
        <v>109.32564719999999</v>
      </c>
      <c r="O504" s="11">
        <v>108.7267356</v>
      </c>
      <c r="P504" s="11">
        <v>109.61862827999998</v>
      </c>
      <c r="Q504" s="11">
        <v>113.41443287999998</v>
      </c>
      <c r="R504" s="11">
        <v>115.65306731999999</v>
      </c>
      <c r="S504" s="11">
        <v>109.16216051999999</v>
      </c>
      <c r="T504" s="11">
        <v>112.12758228</v>
      </c>
      <c r="U504" s="11">
        <v>107.62279584</v>
      </c>
      <c r="V504" s="11">
        <v>106.42173528000001</v>
      </c>
      <c r="W504" s="11">
        <v>106.95913703999997</v>
      </c>
      <c r="X504" s="11">
        <v>105.92641919999998</v>
      </c>
      <c r="Y504" s="11">
        <v>104.62338179999999</v>
      </c>
    </row>
    <row r="505" spans="1:25" ht="11.25">
      <c r="A505" s="10">
        <f t="shared" si="11"/>
        <v>42598</v>
      </c>
      <c r="B505" s="11">
        <v>100.84538267999999</v>
      </c>
      <c r="C505" s="11">
        <v>106.56417911999999</v>
      </c>
      <c r="D505" s="11">
        <v>116.8606026</v>
      </c>
      <c r="E505" s="11">
        <v>126.07089179999998</v>
      </c>
      <c r="F505" s="11">
        <v>125.79571619999997</v>
      </c>
      <c r="G505" s="11">
        <v>125.92844795999999</v>
      </c>
      <c r="H505" s="11">
        <v>125.63870423999998</v>
      </c>
      <c r="I505" s="11">
        <v>124.31948003999999</v>
      </c>
      <c r="J505" s="11">
        <v>123.94556496</v>
      </c>
      <c r="K505" s="11">
        <v>123.70114428</v>
      </c>
      <c r="L505" s="11">
        <v>123.2867622</v>
      </c>
      <c r="M505" s="11">
        <v>123.06500303999998</v>
      </c>
      <c r="N505" s="11">
        <v>122.88047351999998</v>
      </c>
      <c r="O505" s="11">
        <v>122.88856691999999</v>
      </c>
      <c r="P505" s="11">
        <v>123.34503467999998</v>
      </c>
      <c r="Q505" s="11">
        <v>125.96891495999999</v>
      </c>
      <c r="R505" s="11">
        <v>124.23530868</v>
      </c>
      <c r="S505" s="11">
        <v>120.4621656</v>
      </c>
      <c r="T505" s="11">
        <v>111.26968188</v>
      </c>
      <c r="U505" s="11">
        <v>106.06886303999998</v>
      </c>
      <c r="V505" s="11">
        <v>105.04585727999999</v>
      </c>
      <c r="W505" s="11">
        <v>103.13095883999999</v>
      </c>
      <c r="X505" s="11">
        <v>102.62754935999999</v>
      </c>
      <c r="Y505" s="11">
        <v>101.99950152</v>
      </c>
    </row>
    <row r="506" spans="1:25" ht="11.25">
      <c r="A506" s="10">
        <f t="shared" si="11"/>
        <v>42599</v>
      </c>
      <c r="B506" s="11">
        <v>94.33505171999998</v>
      </c>
      <c r="C506" s="11">
        <v>101.73889403999999</v>
      </c>
      <c r="D506" s="11">
        <v>108.23465687999999</v>
      </c>
      <c r="E506" s="11">
        <v>115.15289519999999</v>
      </c>
      <c r="F506" s="11">
        <v>116.50611167999998</v>
      </c>
      <c r="G506" s="11">
        <v>117.94349951999999</v>
      </c>
      <c r="H506" s="11">
        <v>118.79330651999997</v>
      </c>
      <c r="I506" s="11">
        <v>116.13381528</v>
      </c>
      <c r="J506" s="11">
        <v>114.95703492</v>
      </c>
      <c r="K506" s="11">
        <v>114.72232632</v>
      </c>
      <c r="L506" s="11">
        <v>114.10884659999999</v>
      </c>
      <c r="M506" s="11">
        <v>115.19498087999999</v>
      </c>
      <c r="N506" s="11">
        <v>115.50414875999999</v>
      </c>
      <c r="O506" s="11">
        <v>113.97611483999998</v>
      </c>
      <c r="P506" s="11">
        <v>113.8093908</v>
      </c>
      <c r="Q506" s="11">
        <v>118.6411506</v>
      </c>
      <c r="R506" s="11">
        <v>116.64046211999998</v>
      </c>
      <c r="S506" s="11">
        <v>111.84269459999999</v>
      </c>
      <c r="T506" s="11">
        <v>103.25883455999998</v>
      </c>
      <c r="U506" s="11">
        <v>99.84341975999999</v>
      </c>
      <c r="V506" s="11">
        <v>97.34094047999999</v>
      </c>
      <c r="W506" s="11">
        <v>98.24254523999998</v>
      </c>
      <c r="X506" s="11">
        <v>97.10785055999997</v>
      </c>
      <c r="Y506" s="11">
        <v>97.76341596</v>
      </c>
    </row>
    <row r="507" spans="1:25" ht="11.25">
      <c r="A507" s="10">
        <f t="shared" si="11"/>
        <v>42600</v>
      </c>
      <c r="B507" s="11">
        <v>90.83546555999999</v>
      </c>
      <c r="C507" s="11">
        <v>94.86597876</v>
      </c>
      <c r="D507" s="11">
        <v>98.67149543999999</v>
      </c>
      <c r="E507" s="11">
        <v>101.25490871999997</v>
      </c>
      <c r="F507" s="11">
        <v>112.72649387999999</v>
      </c>
      <c r="G507" s="11">
        <v>115.08652932</v>
      </c>
      <c r="H507" s="11">
        <v>115.44749495999999</v>
      </c>
      <c r="I507" s="11">
        <v>114.89228771999998</v>
      </c>
      <c r="J507" s="11">
        <v>113.4451878</v>
      </c>
      <c r="K507" s="11">
        <v>112.16319323999998</v>
      </c>
      <c r="L507" s="11">
        <v>112.73134992000001</v>
      </c>
      <c r="M507" s="11">
        <v>108.44832264</v>
      </c>
      <c r="N507" s="11">
        <v>110.03624771999998</v>
      </c>
      <c r="O507" s="11">
        <v>109.21233959999999</v>
      </c>
      <c r="P507" s="11">
        <v>109.19453412</v>
      </c>
      <c r="Q507" s="11">
        <v>115.23544787999998</v>
      </c>
      <c r="R507" s="11">
        <v>114.94894151999999</v>
      </c>
      <c r="S507" s="11">
        <v>106.57550987999998</v>
      </c>
      <c r="T507" s="11">
        <v>99.79000332</v>
      </c>
      <c r="U507" s="11">
        <v>94.06149479999999</v>
      </c>
      <c r="V507" s="11">
        <v>89.82540923999998</v>
      </c>
      <c r="W507" s="11">
        <v>92.28418416</v>
      </c>
      <c r="X507" s="11">
        <v>93.42211619999999</v>
      </c>
      <c r="Y507" s="11">
        <v>92.95108032</v>
      </c>
    </row>
    <row r="508" spans="1:25" ht="11.25">
      <c r="A508" s="10">
        <f t="shared" si="11"/>
        <v>42601</v>
      </c>
      <c r="B508" s="11">
        <v>98.13571235999999</v>
      </c>
      <c r="C508" s="11">
        <v>103.85127143999999</v>
      </c>
      <c r="D508" s="11">
        <v>109.61862827999998</v>
      </c>
      <c r="E508" s="11">
        <v>113.61191184</v>
      </c>
      <c r="F508" s="11">
        <v>115.79389248</v>
      </c>
      <c r="G508" s="11">
        <v>115.72428923999998</v>
      </c>
      <c r="H508" s="11">
        <v>115.95899784</v>
      </c>
      <c r="I508" s="11">
        <v>115.34228076</v>
      </c>
      <c r="J508" s="11">
        <v>116.90754432</v>
      </c>
      <c r="K508" s="11">
        <v>116.62751267999998</v>
      </c>
      <c r="L508" s="11">
        <v>116.21960532</v>
      </c>
      <c r="M508" s="11">
        <v>113.88708744</v>
      </c>
      <c r="N508" s="11">
        <v>116.09172960000001</v>
      </c>
      <c r="O508" s="11">
        <v>114.75469992</v>
      </c>
      <c r="P508" s="11">
        <v>115.36170492</v>
      </c>
      <c r="Q508" s="11">
        <v>121.47707796</v>
      </c>
      <c r="R508" s="11">
        <v>115.76961228</v>
      </c>
      <c r="S508" s="11">
        <v>113.43547571999999</v>
      </c>
      <c r="T508" s="11">
        <v>105.34531307999998</v>
      </c>
      <c r="U508" s="11">
        <v>100.6333356</v>
      </c>
      <c r="V508" s="11">
        <v>100.21409747999999</v>
      </c>
      <c r="W508" s="11">
        <v>99.38209596</v>
      </c>
      <c r="X508" s="11">
        <v>91.69498464</v>
      </c>
      <c r="Y508" s="11">
        <v>91.85847131999999</v>
      </c>
    </row>
    <row r="509" spans="1:25" ht="11.25">
      <c r="A509" s="10">
        <f t="shared" si="11"/>
        <v>42602</v>
      </c>
      <c r="B509" s="11">
        <v>104.1539646</v>
      </c>
      <c r="C509" s="11">
        <v>112.31858651999998</v>
      </c>
      <c r="D509" s="11">
        <v>116.73272687999999</v>
      </c>
      <c r="E509" s="11">
        <v>121.01899152</v>
      </c>
      <c r="F509" s="11">
        <v>124.3065306</v>
      </c>
      <c r="G509" s="11">
        <v>122.83676915999997</v>
      </c>
      <c r="H509" s="11">
        <v>122.39001347999998</v>
      </c>
      <c r="I509" s="11">
        <v>121.94973251999998</v>
      </c>
      <c r="J509" s="11">
        <v>122.70080003999998</v>
      </c>
      <c r="K509" s="11">
        <v>120.76324007999999</v>
      </c>
      <c r="L509" s="11">
        <v>122.16016092000001</v>
      </c>
      <c r="M509" s="11">
        <v>121.39938132</v>
      </c>
      <c r="N509" s="11">
        <v>119.41811699999998</v>
      </c>
      <c r="O509" s="11">
        <v>119.10409307999997</v>
      </c>
      <c r="P509" s="11">
        <v>119.35175111999999</v>
      </c>
      <c r="Q509" s="11">
        <v>121.41556812</v>
      </c>
      <c r="R509" s="11">
        <v>121.58714819999999</v>
      </c>
      <c r="S509" s="11">
        <v>116.11924715999999</v>
      </c>
      <c r="T509" s="11">
        <v>113.63133599999999</v>
      </c>
      <c r="U509" s="11">
        <v>109.04723423999997</v>
      </c>
      <c r="V509" s="11">
        <v>108.93068927999998</v>
      </c>
      <c r="W509" s="11">
        <v>108.39652487999999</v>
      </c>
      <c r="X509" s="11">
        <v>107.97404939999997</v>
      </c>
      <c r="Y509" s="11">
        <v>91.92645587999998</v>
      </c>
    </row>
    <row r="510" spans="1:25" ht="11.25">
      <c r="A510" s="10">
        <f t="shared" si="11"/>
        <v>42603</v>
      </c>
      <c r="B510" s="11">
        <v>87.23552123999998</v>
      </c>
      <c r="C510" s="11">
        <v>90.16695071999999</v>
      </c>
      <c r="D510" s="11">
        <v>93.53218644</v>
      </c>
      <c r="E510" s="11">
        <v>101.7906918</v>
      </c>
      <c r="F510" s="11">
        <v>101.94284771999999</v>
      </c>
      <c r="G510" s="11">
        <v>104.34335015999999</v>
      </c>
      <c r="H510" s="11">
        <v>99.40961352</v>
      </c>
      <c r="I510" s="11">
        <v>98.48210988</v>
      </c>
      <c r="J510" s="11">
        <v>96.86019251999998</v>
      </c>
      <c r="K510" s="11">
        <v>96.09131951999998</v>
      </c>
      <c r="L510" s="11">
        <v>96.29041715999999</v>
      </c>
      <c r="M510" s="11">
        <v>96.15444803999999</v>
      </c>
      <c r="N510" s="11">
        <v>95.72873519999999</v>
      </c>
      <c r="O510" s="11">
        <v>97.15479228</v>
      </c>
      <c r="P510" s="11">
        <v>96.04114043999999</v>
      </c>
      <c r="Q510" s="11">
        <v>98.71843716</v>
      </c>
      <c r="R510" s="11">
        <v>107.76200232</v>
      </c>
      <c r="S510" s="11">
        <v>110.56393739999997</v>
      </c>
      <c r="T510" s="11">
        <v>94.9679556</v>
      </c>
      <c r="U510" s="11">
        <v>91.97501628</v>
      </c>
      <c r="V510" s="11">
        <v>89.83188396</v>
      </c>
      <c r="W510" s="11">
        <v>88.52560919999999</v>
      </c>
      <c r="X510" s="11">
        <v>89.0193066</v>
      </c>
      <c r="Y510" s="11">
        <v>86.74667987999997</v>
      </c>
    </row>
    <row r="511" spans="1:25" ht="11.25">
      <c r="A511" s="10">
        <f t="shared" si="11"/>
        <v>42604</v>
      </c>
      <c r="B511" s="11">
        <v>101.42001407999999</v>
      </c>
      <c r="C511" s="11">
        <v>105.16725828</v>
      </c>
      <c r="D511" s="11">
        <v>116.29730196</v>
      </c>
      <c r="E511" s="11">
        <v>117.54854160000001</v>
      </c>
      <c r="F511" s="11">
        <v>123.88081776</v>
      </c>
      <c r="G511" s="11">
        <v>124.39070195999999</v>
      </c>
      <c r="H511" s="11">
        <v>134.62885296</v>
      </c>
      <c r="I511" s="11">
        <v>124.72738739999997</v>
      </c>
      <c r="J511" s="11">
        <v>124.01354951999998</v>
      </c>
      <c r="K511" s="11">
        <v>122.71213079999998</v>
      </c>
      <c r="L511" s="11">
        <v>122.17634771999998</v>
      </c>
      <c r="M511" s="11">
        <v>122.39486951999997</v>
      </c>
      <c r="N511" s="11">
        <v>122.29613003999998</v>
      </c>
      <c r="O511" s="11">
        <v>121.61304707999997</v>
      </c>
      <c r="P511" s="11">
        <v>120.85874219999998</v>
      </c>
      <c r="Q511" s="11">
        <v>135.55150055999997</v>
      </c>
      <c r="R511" s="11">
        <v>132.44201628</v>
      </c>
      <c r="S511" s="11">
        <v>118.09727411999998</v>
      </c>
      <c r="T511" s="11">
        <v>113.28493847999998</v>
      </c>
      <c r="U511" s="11">
        <v>102.81693492000001</v>
      </c>
      <c r="V511" s="11">
        <v>106.00897187999998</v>
      </c>
      <c r="W511" s="11">
        <v>97.95280152</v>
      </c>
      <c r="X511" s="11">
        <v>100.30474355999998</v>
      </c>
      <c r="Y511" s="11">
        <v>101.30185044</v>
      </c>
    </row>
    <row r="512" spans="1:25" ht="11.25">
      <c r="A512" s="10">
        <f t="shared" si="11"/>
        <v>42605</v>
      </c>
      <c r="B512" s="11">
        <v>101.43781955999998</v>
      </c>
      <c r="C512" s="11">
        <v>117.94188083999998</v>
      </c>
      <c r="D512" s="11">
        <v>119.67872447999999</v>
      </c>
      <c r="E512" s="11">
        <v>123.08442719999998</v>
      </c>
      <c r="F512" s="11">
        <v>124.92324767999997</v>
      </c>
      <c r="G512" s="11">
        <v>124.34214155999997</v>
      </c>
      <c r="H512" s="11">
        <v>125.53349003999998</v>
      </c>
      <c r="I512" s="11">
        <v>125.44122528</v>
      </c>
      <c r="J512" s="11">
        <v>122.84324387999999</v>
      </c>
      <c r="K512" s="11">
        <v>122.97435696000001</v>
      </c>
      <c r="L512" s="11">
        <v>123.77884092</v>
      </c>
      <c r="M512" s="11">
        <v>121.00604207999999</v>
      </c>
      <c r="N512" s="11">
        <v>119.45858399999999</v>
      </c>
      <c r="O512" s="11">
        <v>119.38736207999997</v>
      </c>
      <c r="P512" s="11">
        <v>122.71536815999998</v>
      </c>
      <c r="Q512" s="11">
        <v>124.81479612</v>
      </c>
      <c r="R512" s="11">
        <v>123.42434999999999</v>
      </c>
      <c r="S512" s="11">
        <v>120.75029063999999</v>
      </c>
      <c r="T512" s="11">
        <v>117.01437719999997</v>
      </c>
      <c r="U512" s="11">
        <v>113.19267371999999</v>
      </c>
      <c r="V512" s="11">
        <v>109.81610724</v>
      </c>
      <c r="W512" s="11">
        <v>111.88963631999998</v>
      </c>
      <c r="X512" s="11">
        <v>112.40113919999997</v>
      </c>
      <c r="Y512" s="11">
        <v>113.08907819999997</v>
      </c>
    </row>
    <row r="513" spans="1:25" ht="11.25">
      <c r="A513" s="10">
        <f t="shared" si="11"/>
        <v>42606</v>
      </c>
      <c r="B513" s="11">
        <v>84.60354755999998</v>
      </c>
      <c r="C513" s="11">
        <v>88.88333748</v>
      </c>
      <c r="D513" s="11">
        <v>130.50121896</v>
      </c>
      <c r="E513" s="11">
        <v>131.15678436</v>
      </c>
      <c r="F513" s="11">
        <v>128.20107467999998</v>
      </c>
      <c r="G513" s="11">
        <v>126.25380263999998</v>
      </c>
      <c r="H513" s="11">
        <v>127.56655211999998</v>
      </c>
      <c r="I513" s="11">
        <v>141.24925416</v>
      </c>
      <c r="J513" s="11">
        <v>108.29454803999998</v>
      </c>
      <c r="K513" s="11">
        <v>133.76285915999998</v>
      </c>
      <c r="L513" s="11">
        <v>141.61507583999997</v>
      </c>
      <c r="M513" s="11">
        <v>141.62802527999997</v>
      </c>
      <c r="N513" s="11">
        <v>141.04044444</v>
      </c>
      <c r="O513" s="11">
        <v>126.15020712</v>
      </c>
      <c r="P513" s="11">
        <v>127.28166444</v>
      </c>
      <c r="Q513" s="11">
        <v>138.41008944</v>
      </c>
      <c r="R513" s="11">
        <v>127.28328312000001</v>
      </c>
      <c r="S513" s="11">
        <v>127.06314263999998</v>
      </c>
      <c r="T513" s="11">
        <v>119.98141763999999</v>
      </c>
      <c r="U513" s="11">
        <v>69.15162827999998</v>
      </c>
      <c r="V513" s="11">
        <v>69.5303994</v>
      </c>
      <c r="W513" s="11">
        <v>113.7365502</v>
      </c>
      <c r="X513" s="11">
        <v>113.96640276</v>
      </c>
      <c r="Y513" s="11">
        <v>114.89390639999998</v>
      </c>
    </row>
    <row r="514" spans="1:25" ht="11.25">
      <c r="A514" s="10">
        <f t="shared" si="11"/>
        <v>42607</v>
      </c>
      <c r="B514" s="11">
        <v>110.27095632</v>
      </c>
      <c r="C514" s="11">
        <v>113.65885355999997</v>
      </c>
      <c r="D514" s="11">
        <v>116.06259335999998</v>
      </c>
      <c r="E514" s="11">
        <v>118.8434856</v>
      </c>
      <c r="F514" s="11">
        <v>121.37995715999998</v>
      </c>
      <c r="G514" s="11">
        <v>124.61084243999998</v>
      </c>
      <c r="H514" s="11">
        <v>126.64552319999999</v>
      </c>
      <c r="I514" s="11">
        <v>129.26292876</v>
      </c>
      <c r="J514" s="11">
        <v>130.33287624</v>
      </c>
      <c r="K514" s="11">
        <v>129.82299203999997</v>
      </c>
      <c r="L514" s="11">
        <v>130.14025332</v>
      </c>
      <c r="M514" s="11">
        <v>126.32988060000001</v>
      </c>
      <c r="N514" s="11">
        <v>122.97111959999998</v>
      </c>
      <c r="O514" s="11">
        <v>125.97377099999999</v>
      </c>
      <c r="P514" s="11">
        <v>121.64218331999997</v>
      </c>
      <c r="Q514" s="11">
        <v>128.04891876</v>
      </c>
      <c r="R514" s="11">
        <v>121.66484483999999</v>
      </c>
      <c r="S514" s="11">
        <v>116.30863271999998</v>
      </c>
      <c r="T514" s="11">
        <v>114.12827076</v>
      </c>
      <c r="U514" s="11">
        <v>107.84455499999999</v>
      </c>
      <c r="V514" s="11">
        <v>103.40937179999999</v>
      </c>
      <c r="W514" s="11">
        <v>107.34600155999998</v>
      </c>
      <c r="X514" s="11">
        <v>106.84259207999999</v>
      </c>
      <c r="Y514" s="11">
        <v>107.53538711999998</v>
      </c>
    </row>
    <row r="515" spans="1:25" ht="11.25">
      <c r="A515" s="10">
        <f t="shared" si="11"/>
        <v>42608</v>
      </c>
      <c r="B515" s="11">
        <v>114.78545483999999</v>
      </c>
      <c r="C515" s="11">
        <v>118.66381211999999</v>
      </c>
      <c r="D515" s="11">
        <v>122.07598955999997</v>
      </c>
      <c r="E515" s="11">
        <v>123.07795247999998</v>
      </c>
      <c r="F515" s="11">
        <v>125.71640087999998</v>
      </c>
      <c r="G515" s="11">
        <v>127.56331476</v>
      </c>
      <c r="H515" s="11">
        <v>127.72842012</v>
      </c>
      <c r="I515" s="11">
        <v>125.05274207999999</v>
      </c>
      <c r="J515" s="11">
        <v>124.29196247999998</v>
      </c>
      <c r="K515" s="11">
        <v>127.67014764</v>
      </c>
      <c r="L515" s="11">
        <v>127.08904152</v>
      </c>
      <c r="M515" s="11">
        <v>122.9225592</v>
      </c>
      <c r="N515" s="11">
        <v>124.32109871999998</v>
      </c>
      <c r="O515" s="11">
        <v>124.11390768</v>
      </c>
      <c r="P515" s="11">
        <v>122.24595095999999</v>
      </c>
      <c r="Q515" s="11">
        <v>127.44353243999998</v>
      </c>
      <c r="R515" s="11">
        <v>122.27832455999999</v>
      </c>
      <c r="S515" s="11">
        <v>121.41071207999998</v>
      </c>
      <c r="T515" s="11">
        <v>115.84407155999999</v>
      </c>
      <c r="U515" s="11">
        <v>114.31441896</v>
      </c>
      <c r="V515" s="11">
        <v>111.67758923999997</v>
      </c>
      <c r="W515" s="11">
        <v>110.64487139999999</v>
      </c>
      <c r="X515" s="11">
        <v>111.39917627999998</v>
      </c>
      <c r="Y515" s="11">
        <v>111.45744875999999</v>
      </c>
    </row>
    <row r="516" spans="1:25" ht="11.25">
      <c r="A516" s="10">
        <f t="shared" si="11"/>
        <v>42609</v>
      </c>
      <c r="B516" s="11">
        <v>100.48603571999999</v>
      </c>
      <c r="C516" s="11">
        <v>100.6171488</v>
      </c>
      <c r="D516" s="11">
        <v>107.98214279999998</v>
      </c>
      <c r="E516" s="11">
        <v>115.98813407999998</v>
      </c>
      <c r="F516" s="11">
        <v>118.30770251999999</v>
      </c>
      <c r="G516" s="11">
        <v>118.39996727999998</v>
      </c>
      <c r="H516" s="11">
        <v>120.54795563999998</v>
      </c>
      <c r="I516" s="11">
        <v>117.13254083999999</v>
      </c>
      <c r="J516" s="11">
        <v>117.93055007999999</v>
      </c>
      <c r="K516" s="11">
        <v>118.05195107999998</v>
      </c>
      <c r="L516" s="11">
        <v>118.37568707999998</v>
      </c>
      <c r="M516" s="11">
        <v>118.26723551999999</v>
      </c>
      <c r="N516" s="11">
        <v>117.97101708</v>
      </c>
      <c r="O516" s="11">
        <v>118.15392791999999</v>
      </c>
      <c r="P516" s="11">
        <v>117.81400511999999</v>
      </c>
      <c r="Q516" s="11">
        <v>122.08084559999999</v>
      </c>
      <c r="R516" s="11">
        <v>118.95679319999998</v>
      </c>
      <c r="S516" s="11">
        <v>102.60812519999999</v>
      </c>
      <c r="T516" s="11">
        <v>97.7601786</v>
      </c>
      <c r="U516" s="11">
        <v>99.92273507999998</v>
      </c>
      <c r="V516" s="11">
        <v>96.10588763999999</v>
      </c>
      <c r="W516" s="11">
        <v>98.89163592</v>
      </c>
      <c r="X516" s="11">
        <v>101.39573387999998</v>
      </c>
      <c r="Y516" s="11">
        <v>98.40441323999998</v>
      </c>
    </row>
    <row r="517" spans="1:25" ht="11.25">
      <c r="A517" s="10">
        <f t="shared" si="11"/>
        <v>42610</v>
      </c>
      <c r="B517" s="11">
        <v>92.53507955999999</v>
      </c>
      <c r="C517" s="11">
        <v>114.48599903999998</v>
      </c>
      <c r="D517" s="11">
        <v>117.66023052</v>
      </c>
      <c r="E517" s="11">
        <v>120.42979199999998</v>
      </c>
      <c r="F517" s="11">
        <v>123.04719755999999</v>
      </c>
      <c r="G517" s="11">
        <v>146.92272755999997</v>
      </c>
      <c r="H517" s="11">
        <v>144.42672299999998</v>
      </c>
      <c r="I517" s="11">
        <v>120.34238327999999</v>
      </c>
      <c r="J517" s="11">
        <v>120.28896683999999</v>
      </c>
      <c r="K517" s="11">
        <v>120.48644579999998</v>
      </c>
      <c r="L517" s="11">
        <v>120.51396335999999</v>
      </c>
      <c r="M517" s="11">
        <v>119.23196879999999</v>
      </c>
      <c r="N517" s="11">
        <v>116.04155051999999</v>
      </c>
      <c r="O517" s="11">
        <v>117.45627683999999</v>
      </c>
      <c r="P517" s="11">
        <v>110.4668166</v>
      </c>
      <c r="Q517" s="11">
        <v>115.9703286</v>
      </c>
      <c r="R517" s="11">
        <v>111.89611103999998</v>
      </c>
      <c r="S517" s="11">
        <v>103.2555972</v>
      </c>
      <c r="T517" s="11">
        <v>100.36463471999998</v>
      </c>
      <c r="U517" s="11">
        <v>96.51703235999999</v>
      </c>
      <c r="V517" s="11">
        <v>92.38454232</v>
      </c>
      <c r="W517" s="11">
        <v>92.64029376</v>
      </c>
      <c r="X517" s="11">
        <v>92.81187383999999</v>
      </c>
      <c r="Y517" s="11">
        <v>92.84424743999999</v>
      </c>
    </row>
    <row r="518" spans="1:25" ht="11.25">
      <c r="A518" s="10">
        <f t="shared" si="11"/>
        <v>42611</v>
      </c>
      <c r="B518" s="11">
        <v>108.95820683999999</v>
      </c>
      <c r="C518" s="11">
        <v>117.56634707999997</v>
      </c>
      <c r="D518" s="11">
        <v>121.39452528000001</v>
      </c>
      <c r="E518" s="11">
        <v>121.87365455999998</v>
      </c>
      <c r="F518" s="11">
        <v>122.38192007999997</v>
      </c>
      <c r="G518" s="11">
        <v>121.29092976</v>
      </c>
      <c r="H518" s="11">
        <v>146.98909343999998</v>
      </c>
      <c r="I518" s="11">
        <v>121.37671979999999</v>
      </c>
      <c r="J518" s="11">
        <v>121.42528019999999</v>
      </c>
      <c r="K518" s="11">
        <v>120.96395639999999</v>
      </c>
      <c r="L518" s="11">
        <v>120.85388615999999</v>
      </c>
      <c r="M518" s="11">
        <v>121.55639328</v>
      </c>
      <c r="N518" s="11">
        <v>120.88625975999999</v>
      </c>
      <c r="O518" s="11">
        <v>120.53986223999998</v>
      </c>
      <c r="P518" s="11">
        <v>120.79399499999998</v>
      </c>
      <c r="Q518" s="11">
        <v>122.21195868</v>
      </c>
      <c r="R518" s="11">
        <v>124.12361976</v>
      </c>
      <c r="S518" s="11">
        <v>118.56992867999999</v>
      </c>
      <c r="T518" s="11">
        <v>114.75308123999999</v>
      </c>
      <c r="U518" s="11">
        <v>97.87672355999999</v>
      </c>
      <c r="V518" s="11">
        <v>106.43792207999998</v>
      </c>
      <c r="W518" s="11">
        <v>108.28645463999999</v>
      </c>
      <c r="X518" s="11">
        <v>105.05880671999998</v>
      </c>
      <c r="Y518" s="11">
        <v>105.49908767999999</v>
      </c>
    </row>
    <row r="519" spans="1:25" ht="11.25">
      <c r="A519" s="10">
        <f t="shared" si="11"/>
        <v>42612</v>
      </c>
      <c r="B519" s="11">
        <v>112.33801067999998</v>
      </c>
      <c r="C519" s="11">
        <v>118.1879202</v>
      </c>
      <c r="D519" s="11">
        <v>121.40261867999999</v>
      </c>
      <c r="E519" s="11">
        <v>121.85908644</v>
      </c>
      <c r="F519" s="11">
        <v>147.40185684</v>
      </c>
      <c r="G519" s="11">
        <v>147.56858087999998</v>
      </c>
      <c r="H519" s="11">
        <v>148.13835623999998</v>
      </c>
      <c r="I519" s="11">
        <v>122.66518907999999</v>
      </c>
      <c r="J519" s="11">
        <v>122.39972556</v>
      </c>
      <c r="K519" s="11">
        <v>122.28965532</v>
      </c>
      <c r="L519" s="11">
        <v>122.28965532</v>
      </c>
      <c r="M519" s="11">
        <v>121.98372479999999</v>
      </c>
      <c r="N519" s="11">
        <v>121.68103163999999</v>
      </c>
      <c r="O519" s="11">
        <v>119.75642112</v>
      </c>
      <c r="P519" s="11">
        <v>120.40227444</v>
      </c>
      <c r="Q519" s="11">
        <v>128.48596236</v>
      </c>
      <c r="R519" s="11">
        <v>131.10013055999997</v>
      </c>
      <c r="S519" s="11">
        <v>118.51003751999998</v>
      </c>
      <c r="T519" s="11">
        <v>114.92142395999998</v>
      </c>
      <c r="U519" s="11">
        <v>112.58566871999997</v>
      </c>
      <c r="V519" s="11">
        <v>110.54127587999999</v>
      </c>
      <c r="W519" s="11">
        <v>111.46554216</v>
      </c>
      <c r="X519" s="11">
        <v>107.86236048</v>
      </c>
      <c r="Y519" s="11">
        <v>110.07833339999999</v>
      </c>
    </row>
    <row r="520" spans="1:25" ht="11.25">
      <c r="A520" s="10">
        <f t="shared" si="11"/>
        <v>42613</v>
      </c>
      <c r="B520" s="11">
        <v>113.19914844</v>
      </c>
      <c r="C520" s="11">
        <v>122.09055767999999</v>
      </c>
      <c r="D520" s="11">
        <v>127.09551623999998</v>
      </c>
      <c r="E520" s="11">
        <v>126.80739119999998</v>
      </c>
      <c r="F520" s="11">
        <v>127.76403107999997</v>
      </c>
      <c r="G520" s="11">
        <v>147.76444116</v>
      </c>
      <c r="H520" s="11">
        <v>147.47146007999999</v>
      </c>
      <c r="I520" s="11">
        <v>163.79584787999997</v>
      </c>
      <c r="J520" s="11">
        <v>128.01330779999998</v>
      </c>
      <c r="K520" s="11">
        <v>128.05215612</v>
      </c>
      <c r="L520" s="11">
        <v>145.64073299999998</v>
      </c>
      <c r="M520" s="11">
        <v>128.04082535999999</v>
      </c>
      <c r="N520" s="11">
        <v>128.04891876</v>
      </c>
      <c r="O520" s="11">
        <v>126.70541435999999</v>
      </c>
      <c r="P520" s="11">
        <v>125.88959964</v>
      </c>
      <c r="Q520" s="11">
        <v>127.21529856</v>
      </c>
      <c r="R520" s="11">
        <v>125.69535803999999</v>
      </c>
      <c r="S520" s="11">
        <v>114.59606928</v>
      </c>
      <c r="T520" s="11">
        <v>111.7860408</v>
      </c>
      <c r="U520" s="11">
        <v>108.10678115999998</v>
      </c>
      <c r="V520" s="11">
        <v>107.12586107999998</v>
      </c>
      <c r="W520" s="11">
        <v>103.03707539999998</v>
      </c>
      <c r="X520" s="11">
        <v>104.15234592</v>
      </c>
      <c r="Y520" s="11">
        <v>107.03683368</v>
      </c>
    </row>
    <row r="522" spans="1:25" ht="26.25" customHeight="1">
      <c r="A522" s="46" t="s">
        <v>70</v>
      </c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8"/>
    </row>
    <row r="523" spans="1:25" ht="15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</row>
    <row r="524" spans="1:25" ht="12.75">
      <c r="A524" s="46" t="s">
        <v>46</v>
      </c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8"/>
    </row>
    <row r="525" spans="1:25" ht="11.25">
      <c r="A525" s="7"/>
      <c r="B525" s="6" t="s">
        <v>23</v>
      </c>
      <c r="C525" s="8" t="s">
        <v>24</v>
      </c>
      <c r="D525" s="9" t="s">
        <v>25</v>
      </c>
      <c r="E525" s="6" t="s">
        <v>26</v>
      </c>
      <c r="F525" s="6" t="s">
        <v>27</v>
      </c>
      <c r="G525" s="8" t="s">
        <v>28</v>
      </c>
      <c r="H525" s="9" t="s">
        <v>29</v>
      </c>
      <c r="I525" s="6" t="s">
        <v>30</v>
      </c>
      <c r="J525" s="6" t="s">
        <v>31</v>
      </c>
      <c r="K525" s="6" t="s">
        <v>32</v>
      </c>
      <c r="L525" s="6" t="s">
        <v>33</v>
      </c>
      <c r="M525" s="6" t="s">
        <v>34</v>
      </c>
      <c r="N525" s="6" t="s">
        <v>35</v>
      </c>
      <c r="O525" s="6" t="s">
        <v>36</v>
      </c>
      <c r="P525" s="6" t="s">
        <v>37</v>
      </c>
      <c r="Q525" s="6" t="s">
        <v>38</v>
      </c>
      <c r="R525" s="6" t="s">
        <v>39</v>
      </c>
      <c r="S525" s="6" t="s">
        <v>40</v>
      </c>
      <c r="T525" s="6" t="s">
        <v>41</v>
      </c>
      <c r="U525" s="6" t="s">
        <v>42</v>
      </c>
      <c r="V525" s="6" t="s">
        <v>43</v>
      </c>
      <c r="W525" s="6" t="s">
        <v>44</v>
      </c>
      <c r="X525" s="6" t="s">
        <v>45</v>
      </c>
      <c r="Y525" s="6" t="s">
        <v>64</v>
      </c>
    </row>
    <row r="526" spans="1:25" ht="11.25">
      <c r="A526" s="10">
        <f aca="true" t="shared" si="12" ref="A526:A556">A490</f>
        <v>42583</v>
      </c>
      <c r="B526" s="11">
        <v>0</v>
      </c>
      <c r="C526" s="11">
        <v>0</v>
      </c>
      <c r="D526" s="11">
        <v>0</v>
      </c>
      <c r="E526" s="11">
        <v>25.07465536</v>
      </c>
      <c r="F526" s="11">
        <v>0.5790249599999999</v>
      </c>
      <c r="G526" s="11">
        <v>0.61393072</v>
      </c>
      <c r="H526" s="11">
        <v>0.8182320799999999</v>
      </c>
      <c r="I526" s="11">
        <v>0.46712119999999996</v>
      </c>
      <c r="J526" s="11">
        <v>0.56259872</v>
      </c>
      <c r="K526" s="11">
        <v>2.0152943199999998</v>
      </c>
      <c r="L526" s="11">
        <v>5.40217968</v>
      </c>
      <c r="M526" s="11">
        <v>3.54498792</v>
      </c>
      <c r="N526" s="11">
        <v>21.36129848</v>
      </c>
      <c r="O526" s="11">
        <v>14.990997280000002</v>
      </c>
      <c r="P526" s="11">
        <v>17.91692128</v>
      </c>
      <c r="Q526" s="11">
        <v>17.493945600000004</v>
      </c>
      <c r="R526" s="11">
        <v>17.527824719999998</v>
      </c>
      <c r="S526" s="11">
        <v>34.22920424</v>
      </c>
      <c r="T526" s="11">
        <v>25.23070464</v>
      </c>
      <c r="U526" s="11">
        <v>0</v>
      </c>
      <c r="V526" s="11">
        <v>0</v>
      </c>
      <c r="W526" s="11">
        <v>0</v>
      </c>
      <c r="X526" s="11">
        <v>0</v>
      </c>
      <c r="Y526" s="11">
        <v>0</v>
      </c>
    </row>
    <row r="527" spans="1:25" ht="11.25">
      <c r="A527" s="10">
        <f t="shared" si="12"/>
        <v>42584</v>
      </c>
      <c r="B527" s="11">
        <v>11.15033704</v>
      </c>
      <c r="C527" s="11">
        <v>11.29714656</v>
      </c>
      <c r="D527" s="11">
        <v>8.448220560000001</v>
      </c>
      <c r="E527" s="11">
        <v>5.593134719999999</v>
      </c>
      <c r="F527" s="11">
        <v>7.787064399999999</v>
      </c>
      <c r="G527" s="11">
        <v>7.7049332</v>
      </c>
      <c r="H527" s="11">
        <v>12.6379384</v>
      </c>
      <c r="I527" s="11">
        <v>14.961224719999999</v>
      </c>
      <c r="J527" s="11">
        <v>17.832736799999996</v>
      </c>
      <c r="K527" s="11">
        <v>21.64054456</v>
      </c>
      <c r="L527" s="11">
        <v>15.613141120000002</v>
      </c>
      <c r="M527" s="11">
        <v>15.393440159999999</v>
      </c>
      <c r="N527" s="11">
        <v>13.033194799999999</v>
      </c>
      <c r="O527" s="11">
        <v>16.801990240000002</v>
      </c>
      <c r="P527" s="11">
        <v>20.71143536</v>
      </c>
      <c r="Q527" s="11">
        <v>17.545277600000002</v>
      </c>
      <c r="R527" s="11">
        <v>15.962198719999998</v>
      </c>
      <c r="S527" s="11">
        <v>13.4643836</v>
      </c>
      <c r="T527" s="11">
        <v>9.8352112</v>
      </c>
      <c r="U527" s="11">
        <v>10.27871968</v>
      </c>
      <c r="V527" s="11">
        <v>9.953274799999999</v>
      </c>
      <c r="W527" s="11">
        <v>11.04767304</v>
      </c>
      <c r="X527" s="11">
        <v>0</v>
      </c>
      <c r="Y527" s="11">
        <v>0</v>
      </c>
    </row>
    <row r="528" spans="1:25" ht="11.25">
      <c r="A528" s="10">
        <f t="shared" si="12"/>
        <v>42585</v>
      </c>
      <c r="B528" s="11">
        <v>6.37235448</v>
      </c>
      <c r="C528" s="11">
        <v>7.701853279999999</v>
      </c>
      <c r="D528" s="11">
        <v>4.927872</v>
      </c>
      <c r="E528" s="11">
        <v>2.69698328</v>
      </c>
      <c r="F528" s="11">
        <v>1.4485890399999999</v>
      </c>
      <c r="G528" s="11">
        <v>1.2627672</v>
      </c>
      <c r="H528" s="11">
        <v>5.057228639999999</v>
      </c>
      <c r="I528" s="11">
        <v>6.94624624</v>
      </c>
      <c r="J528" s="11">
        <v>3.0183215999999997</v>
      </c>
      <c r="K528" s="11">
        <v>2.3766716</v>
      </c>
      <c r="L528" s="11">
        <v>1.5296936</v>
      </c>
      <c r="M528" s="11">
        <v>1.20527536</v>
      </c>
      <c r="N528" s="11">
        <v>0.52461304</v>
      </c>
      <c r="O528" s="11">
        <v>0.6734758399999999</v>
      </c>
      <c r="P528" s="11">
        <v>0.29464568</v>
      </c>
      <c r="Q528" s="11">
        <v>0.11190376</v>
      </c>
      <c r="R528" s="11">
        <v>0</v>
      </c>
      <c r="S528" s="11">
        <v>0</v>
      </c>
      <c r="T528" s="11">
        <v>0</v>
      </c>
      <c r="U528" s="11">
        <v>0</v>
      </c>
      <c r="V528" s="11">
        <v>0</v>
      </c>
      <c r="W528" s="11">
        <v>0</v>
      </c>
      <c r="X528" s="11">
        <v>0</v>
      </c>
      <c r="Y528" s="11">
        <v>0</v>
      </c>
    </row>
    <row r="529" spans="1:25" ht="11.25">
      <c r="A529" s="10">
        <f t="shared" si="12"/>
        <v>42586</v>
      </c>
      <c r="B529" s="11">
        <v>6.25634416</v>
      </c>
      <c r="C529" s="11">
        <v>4.7584764</v>
      </c>
      <c r="D529" s="11">
        <v>3.21748976</v>
      </c>
      <c r="E529" s="11">
        <v>1.92084344</v>
      </c>
      <c r="F529" s="11">
        <v>1.0481994399999999</v>
      </c>
      <c r="G529" s="11">
        <v>0.79359272</v>
      </c>
      <c r="H529" s="11">
        <v>0.0010266399999999999</v>
      </c>
      <c r="I529" s="11">
        <v>0.06262504</v>
      </c>
      <c r="J529" s="11">
        <v>0.20327472</v>
      </c>
      <c r="K529" s="11">
        <v>0.19506159999999997</v>
      </c>
      <c r="L529" s="11">
        <v>0.29875224</v>
      </c>
      <c r="M529" s="11">
        <v>0.34289776</v>
      </c>
      <c r="N529" s="11">
        <v>0.48354744</v>
      </c>
      <c r="O529" s="11">
        <v>0.32236496</v>
      </c>
      <c r="P529" s="11">
        <v>0.22483415999999998</v>
      </c>
      <c r="Q529" s="11">
        <v>0.06467832</v>
      </c>
      <c r="R529" s="11">
        <v>0.05235864</v>
      </c>
      <c r="S529" s="11">
        <v>0</v>
      </c>
      <c r="T529" s="11">
        <v>0</v>
      </c>
      <c r="U529" s="11">
        <v>0</v>
      </c>
      <c r="V529" s="11">
        <v>0</v>
      </c>
      <c r="W529" s="11">
        <v>0</v>
      </c>
      <c r="X529" s="11">
        <v>0</v>
      </c>
      <c r="Y529" s="11">
        <v>0</v>
      </c>
    </row>
    <row r="530" spans="1:25" ht="11.25">
      <c r="A530" s="10">
        <f t="shared" si="12"/>
        <v>42587</v>
      </c>
      <c r="B530" s="11">
        <v>0</v>
      </c>
      <c r="C530" s="11">
        <v>0.30901863999999996</v>
      </c>
      <c r="D530" s="11">
        <v>0</v>
      </c>
      <c r="E530" s="11">
        <v>0</v>
      </c>
      <c r="F530" s="11">
        <v>0.17144888</v>
      </c>
      <c r="G530" s="11">
        <v>1.67239656</v>
      </c>
      <c r="H530" s="11">
        <v>1.8469253599999997</v>
      </c>
      <c r="I530" s="11">
        <v>0</v>
      </c>
      <c r="J530" s="11">
        <v>5.11574712</v>
      </c>
      <c r="K530" s="11">
        <v>5.22354432</v>
      </c>
      <c r="L530" s="11">
        <v>0.89009688</v>
      </c>
      <c r="M530" s="11">
        <v>0.3285248</v>
      </c>
      <c r="N530" s="11">
        <v>0.0461988</v>
      </c>
      <c r="O530" s="11">
        <v>0.06878488</v>
      </c>
      <c r="P530" s="11">
        <v>0.11087712000000001</v>
      </c>
      <c r="Q530" s="11">
        <v>0</v>
      </c>
      <c r="R530" s="11">
        <v>0</v>
      </c>
      <c r="S530" s="11">
        <v>0.025666</v>
      </c>
      <c r="T530" s="11">
        <v>1.38391072</v>
      </c>
      <c r="U530" s="11">
        <v>0.11087712000000001</v>
      </c>
      <c r="V530" s="11">
        <v>0</v>
      </c>
      <c r="W530" s="11">
        <v>0</v>
      </c>
      <c r="X530" s="11">
        <v>0</v>
      </c>
      <c r="Y530" s="11">
        <v>0</v>
      </c>
    </row>
    <row r="531" spans="1:25" ht="11.25">
      <c r="A531" s="10">
        <f t="shared" si="12"/>
        <v>42588</v>
      </c>
      <c r="B531" s="11">
        <v>0</v>
      </c>
      <c r="C531" s="11">
        <v>12.85147952</v>
      </c>
      <c r="D531" s="11">
        <v>0.16118248</v>
      </c>
      <c r="E531" s="11">
        <v>7.67721392</v>
      </c>
      <c r="F531" s="11">
        <v>0.24331368</v>
      </c>
      <c r="G531" s="11">
        <v>0.17658208</v>
      </c>
      <c r="H531" s="11">
        <v>6.706012479999999</v>
      </c>
      <c r="I531" s="11">
        <v>7.47188592</v>
      </c>
      <c r="J531" s="11">
        <v>10.293092640000001</v>
      </c>
      <c r="K531" s="11">
        <v>10.85363808</v>
      </c>
      <c r="L531" s="11">
        <v>0</v>
      </c>
      <c r="M531" s="11">
        <v>0</v>
      </c>
      <c r="N531" s="11">
        <v>0.36548384</v>
      </c>
      <c r="O531" s="11">
        <v>0</v>
      </c>
      <c r="P531" s="11">
        <v>10.20377496</v>
      </c>
      <c r="Q531" s="11">
        <v>8.83526384</v>
      </c>
      <c r="R531" s="11">
        <v>0</v>
      </c>
      <c r="S531" s="11">
        <v>0</v>
      </c>
      <c r="T531" s="11">
        <v>0</v>
      </c>
      <c r="U531" s="11">
        <v>0</v>
      </c>
      <c r="V531" s="11">
        <v>0</v>
      </c>
      <c r="W531" s="11">
        <v>0</v>
      </c>
      <c r="X531" s="11">
        <v>0</v>
      </c>
      <c r="Y531" s="11">
        <v>0</v>
      </c>
    </row>
    <row r="532" spans="1:25" ht="11.25">
      <c r="A532" s="10">
        <f t="shared" si="12"/>
        <v>42589</v>
      </c>
      <c r="B532" s="11">
        <v>0.01437296</v>
      </c>
      <c r="C532" s="11">
        <v>0.011293039999999999</v>
      </c>
      <c r="D532" s="11">
        <v>1.35927136</v>
      </c>
      <c r="E532" s="11">
        <v>0.19198168000000002</v>
      </c>
      <c r="F532" s="11">
        <v>0</v>
      </c>
      <c r="G532" s="11">
        <v>0.0410656</v>
      </c>
      <c r="H532" s="11">
        <v>4.33550072</v>
      </c>
      <c r="I532" s="11">
        <v>0.045172159999999996</v>
      </c>
      <c r="J532" s="11">
        <v>2.76576816</v>
      </c>
      <c r="K532" s="11">
        <v>3.3827788000000005</v>
      </c>
      <c r="L532" s="11">
        <v>0.2925924</v>
      </c>
      <c r="M532" s="11">
        <v>0.11293040000000001</v>
      </c>
      <c r="N532" s="11">
        <v>0.25666</v>
      </c>
      <c r="O532" s="11">
        <v>0.37267032</v>
      </c>
      <c r="P532" s="11">
        <v>4.9463515199999994</v>
      </c>
      <c r="Q532" s="11">
        <v>6.48015168</v>
      </c>
      <c r="R532" s="11">
        <v>3.13535856</v>
      </c>
      <c r="S532" s="11">
        <v>0.9106296799999999</v>
      </c>
      <c r="T532" s="11">
        <v>0.2463936</v>
      </c>
      <c r="U532" s="11">
        <v>0.63241024</v>
      </c>
      <c r="V532" s="11">
        <v>0</v>
      </c>
      <c r="W532" s="11">
        <v>0</v>
      </c>
      <c r="X532" s="11">
        <v>0</v>
      </c>
      <c r="Y532" s="11">
        <v>0</v>
      </c>
    </row>
    <row r="533" spans="1:25" ht="11.25">
      <c r="A533" s="10">
        <f t="shared" si="12"/>
        <v>42590</v>
      </c>
      <c r="B533" s="11">
        <v>0.29669896</v>
      </c>
      <c r="C533" s="11">
        <v>0</v>
      </c>
      <c r="D533" s="11">
        <v>0</v>
      </c>
      <c r="E533" s="11">
        <v>0</v>
      </c>
      <c r="F533" s="11">
        <v>5.88162056</v>
      </c>
      <c r="G533" s="11">
        <v>1.1087712</v>
      </c>
      <c r="H533" s="11">
        <v>0.8592976799999998</v>
      </c>
      <c r="I533" s="11">
        <v>1.10774456</v>
      </c>
      <c r="J533" s="11">
        <v>1.83357904</v>
      </c>
      <c r="K533" s="11">
        <v>2.82428664</v>
      </c>
      <c r="L533" s="11">
        <v>1.92495</v>
      </c>
      <c r="M533" s="11">
        <v>1.8325524000000002</v>
      </c>
      <c r="N533" s="11">
        <v>1.437296</v>
      </c>
      <c r="O533" s="11">
        <v>1.34592504</v>
      </c>
      <c r="P533" s="11">
        <v>2.18058336</v>
      </c>
      <c r="Q533" s="11">
        <v>0.61495736</v>
      </c>
      <c r="R533" s="11">
        <v>0.08110456</v>
      </c>
      <c r="S533" s="11">
        <v>3.55320104</v>
      </c>
      <c r="T533" s="11">
        <v>0.13243656</v>
      </c>
      <c r="U533" s="11">
        <v>0.011293039999999999</v>
      </c>
      <c r="V533" s="11">
        <v>0.01847952</v>
      </c>
      <c r="W533" s="11">
        <v>1.7114088800000002</v>
      </c>
      <c r="X533" s="11">
        <v>0</v>
      </c>
      <c r="Y533" s="11">
        <v>0</v>
      </c>
    </row>
    <row r="534" spans="1:25" ht="11.25">
      <c r="A534" s="10">
        <f t="shared" si="12"/>
        <v>42591</v>
      </c>
      <c r="B534" s="11">
        <v>0</v>
      </c>
      <c r="C534" s="11">
        <v>0</v>
      </c>
      <c r="D534" s="11">
        <v>0</v>
      </c>
      <c r="E534" s="11">
        <v>25.05925576</v>
      </c>
      <c r="F534" s="11">
        <v>0.12627672</v>
      </c>
      <c r="G534" s="11">
        <v>0.11293040000000001</v>
      </c>
      <c r="H534" s="11">
        <v>9.994340399999999</v>
      </c>
      <c r="I534" s="11">
        <v>0.5605454400000001</v>
      </c>
      <c r="J534" s="11">
        <v>2.1662104</v>
      </c>
      <c r="K534" s="11">
        <v>1.8777245599999999</v>
      </c>
      <c r="L534" s="11">
        <v>1.1652364</v>
      </c>
      <c r="M534" s="11">
        <v>1.23094136</v>
      </c>
      <c r="N534" s="11">
        <v>2.87151208</v>
      </c>
      <c r="O534" s="11">
        <v>2.5234811199999996</v>
      </c>
      <c r="P534" s="11">
        <v>2.70827632</v>
      </c>
      <c r="Q534" s="11">
        <v>1.04922608</v>
      </c>
      <c r="R534" s="11">
        <v>1.16318312</v>
      </c>
      <c r="S534" s="11">
        <v>1.66418344</v>
      </c>
      <c r="T534" s="11">
        <v>74.28151056</v>
      </c>
      <c r="U534" s="11">
        <v>60.786327760000006</v>
      </c>
      <c r="V534" s="11">
        <v>62.06346792</v>
      </c>
      <c r="W534" s="11">
        <v>60.1457044</v>
      </c>
      <c r="X534" s="11">
        <v>60.16931712</v>
      </c>
      <c r="Y534" s="11">
        <v>60.11798512000001</v>
      </c>
    </row>
    <row r="535" spans="1:25" ht="11.25">
      <c r="A535" s="10">
        <f t="shared" si="12"/>
        <v>42592</v>
      </c>
      <c r="B535" s="11">
        <v>2.28016744</v>
      </c>
      <c r="C535" s="11">
        <v>1.09131832</v>
      </c>
      <c r="D535" s="11">
        <v>0.43426872000000005</v>
      </c>
      <c r="E535" s="11">
        <v>14.832894719999999</v>
      </c>
      <c r="F535" s="11">
        <v>4.713304239999999</v>
      </c>
      <c r="G535" s="11">
        <v>1.1672896799999999</v>
      </c>
      <c r="H535" s="11">
        <v>0.03798568</v>
      </c>
      <c r="I535" s="11">
        <v>0.05338528</v>
      </c>
      <c r="J535" s="11">
        <v>3.65073184</v>
      </c>
      <c r="K535" s="11">
        <v>4.65786568</v>
      </c>
      <c r="L535" s="11">
        <v>0</v>
      </c>
      <c r="M535" s="11">
        <v>0</v>
      </c>
      <c r="N535" s="11">
        <v>0</v>
      </c>
      <c r="O535" s="11">
        <v>0</v>
      </c>
      <c r="P535" s="11">
        <v>5.17323896</v>
      </c>
      <c r="Q535" s="11">
        <v>0</v>
      </c>
      <c r="R535" s="11">
        <v>10.31362544</v>
      </c>
      <c r="S535" s="11">
        <v>0.63959672</v>
      </c>
      <c r="T535" s="11">
        <v>17.95696024</v>
      </c>
      <c r="U535" s="11">
        <v>14.97251776</v>
      </c>
      <c r="V535" s="11">
        <v>0</v>
      </c>
      <c r="W535" s="11">
        <v>0</v>
      </c>
      <c r="X535" s="11">
        <v>0</v>
      </c>
      <c r="Y535" s="11">
        <v>0</v>
      </c>
    </row>
    <row r="536" spans="1:25" ht="11.25">
      <c r="A536" s="10">
        <f t="shared" si="12"/>
        <v>42593</v>
      </c>
      <c r="B536" s="11">
        <v>1.83973888</v>
      </c>
      <c r="C536" s="11">
        <v>1.2206749600000002</v>
      </c>
      <c r="D536" s="11">
        <v>8.32707704</v>
      </c>
      <c r="E536" s="11">
        <v>2.2709276800000002</v>
      </c>
      <c r="F536" s="11">
        <v>5.33442144</v>
      </c>
      <c r="G536" s="11">
        <v>5.0408024000000005</v>
      </c>
      <c r="H536" s="11">
        <v>5.26255664</v>
      </c>
      <c r="I536" s="11">
        <v>7.49857856</v>
      </c>
      <c r="J536" s="11">
        <v>11.248894479999999</v>
      </c>
      <c r="K536" s="11">
        <v>21.10566512</v>
      </c>
      <c r="L536" s="11">
        <v>11.497341359999998</v>
      </c>
      <c r="M536" s="11">
        <v>11.06409928</v>
      </c>
      <c r="N536" s="11">
        <v>0.43118880000000004</v>
      </c>
      <c r="O536" s="11">
        <v>0.5256396799999999</v>
      </c>
      <c r="P536" s="11">
        <v>11.18216288</v>
      </c>
      <c r="Q536" s="11">
        <v>10.056965439999999</v>
      </c>
      <c r="R536" s="11">
        <v>4.175344880000001</v>
      </c>
      <c r="S536" s="11">
        <v>1.9629356800000002</v>
      </c>
      <c r="T536" s="11">
        <v>7.661814319999999</v>
      </c>
      <c r="U536" s="11">
        <v>8.71822688</v>
      </c>
      <c r="V536" s="11">
        <v>6.3241024</v>
      </c>
      <c r="W536" s="11">
        <v>1.6765031199999998</v>
      </c>
      <c r="X536" s="11">
        <v>0.30388544</v>
      </c>
      <c r="Y536" s="11">
        <v>0.179662</v>
      </c>
    </row>
    <row r="537" spans="1:25" ht="11.25">
      <c r="A537" s="10">
        <f t="shared" si="12"/>
        <v>42594</v>
      </c>
      <c r="B537" s="11">
        <v>6.8322892</v>
      </c>
      <c r="C537" s="11">
        <v>5.29130256</v>
      </c>
      <c r="D537" s="11">
        <v>6.158813360000001</v>
      </c>
      <c r="E537" s="11">
        <v>4.94121832</v>
      </c>
      <c r="F537" s="11">
        <v>6.8969675200000005</v>
      </c>
      <c r="G537" s="11">
        <v>11.54764672</v>
      </c>
      <c r="H537" s="11">
        <v>1.60053176</v>
      </c>
      <c r="I537" s="11">
        <v>2.93311048</v>
      </c>
      <c r="J537" s="11">
        <v>2.15183744</v>
      </c>
      <c r="K537" s="11">
        <v>1.45372224</v>
      </c>
      <c r="L537" s="11">
        <v>0.04722544</v>
      </c>
      <c r="M537" s="11">
        <v>0.0615984</v>
      </c>
      <c r="N537" s="11">
        <v>4.373486400000001</v>
      </c>
      <c r="O537" s="11">
        <v>3.39099192</v>
      </c>
      <c r="P537" s="11">
        <v>2.63435824</v>
      </c>
      <c r="Q537" s="11">
        <v>2.62922504</v>
      </c>
      <c r="R537" s="11">
        <v>0.96093504</v>
      </c>
      <c r="S537" s="11">
        <v>1.14778352</v>
      </c>
      <c r="T537" s="11">
        <v>2.85200592</v>
      </c>
      <c r="U537" s="11">
        <v>0.63549016</v>
      </c>
      <c r="V537" s="11">
        <v>0.39628304</v>
      </c>
      <c r="W537" s="11">
        <v>0.39012319999999995</v>
      </c>
      <c r="X537" s="11">
        <v>0.34495104</v>
      </c>
      <c r="Y537" s="11">
        <v>3.11482576</v>
      </c>
    </row>
    <row r="538" spans="1:25" ht="11.25">
      <c r="A538" s="10">
        <f t="shared" si="12"/>
        <v>42595</v>
      </c>
      <c r="B538" s="11">
        <v>8.31270408</v>
      </c>
      <c r="C538" s="11">
        <v>8.675108</v>
      </c>
      <c r="D538" s="11">
        <v>3.7030904799999997</v>
      </c>
      <c r="E538" s="11">
        <v>4.22051704</v>
      </c>
      <c r="F538" s="11">
        <v>5.50176376</v>
      </c>
      <c r="G538" s="11">
        <v>5.065441760000001</v>
      </c>
      <c r="H538" s="11">
        <v>4.86422032</v>
      </c>
      <c r="I538" s="11">
        <v>4.44227128</v>
      </c>
      <c r="J538" s="11">
        <v>4.729730480000001</v>
      </c>
      <c r="K538" s="11">
        <v>3.67742448</v>
      </c>
      <c r="L538" s="11">
        <v>4.12606616</v>
      </c>
      <c r="M538" s="11">
        <v>3.95872384</v>
      </c>
      <c r="N538" s="11">
        <v>4.12093296</v>
      </c>
      <c r="O538" s="11">
        <v>4.70611776</v>
      </c>
      <c r="P538" s="11">
        <v>6.603348479999999</v>
      </c>
      <c r="Q538" s="11">
        <v>7.48317896</v>
      </c>
      <c r="R538" s="11">
        <v>3.6651048000000004</v>
      </c>
      <c r="S538" s="11">
        <v>4.76668952</v>
      </c>
      <c r="T538" s="11">
        <v>4.915552320000001</v>
      </c>
      <c r="U538" s="11">
        <v>3.5727071999999995</v>
      </c>
      <c r="V538" s="11">
        <v>6.68547968</v>
      </c>
      <c r="W538" s="11">
        <v>4.98844376</v>
      </c>
      <c r="X538" s="11">
        <v>2.57994632</v>
      </c>
      <c r="Y538" s="11">
        <v>2.55941352</v>
      </c>
    </row>
    <row r="539" spans="1:25" ht="11.25">
      <c r="A539" s="10">
        <f t="shared" si="12"/>
        <v>42596</v>
      </c>
      <c r="B539" s="11">
        <v>9.602163919999999</v>
      </c>
      <c r="C539" s="11">
        <v>9.99228712</v>
      </c>
      <c r="D539" s="11">
        <v>16.44061296</v>
      </c>
      <c r="E539" s="11">
        <v>12.4685428</v>
      </c>
      <c r="F539" s="11">
        <v>6.956512640000001</v>
      </c>
      <c r="G539" s="11">
        <v>5.80462256</v>
      </c>
      <c r="H539" s="11">
        <v>9.509766319999999</v>
      </c>
      <c r="I539" s="11">
        <v>6.58794888</v>
      </c>
      <c r="J539" s="11">
        <v>9.6452828</v>
      </c>
      <c r="K539" s="11">
        <v>7.263477999999999</v>
      </c>
      <c r="L539" s="11">
        <v>7.16184064</v>
      </c>
      <c r="M539" s="11">
        <v>3.2113299200000003</v>
      </c>
      <c r="N539" s="11">
        <v>7.87330216</v>
      </c>
      <c r="O539" s="11">
        <v>7.509871600000001</v>
      </c>
      <c r="P539" s="11">
        <v>4.478203679999999</v>
      </c>
      <c r="Q539" s="11">
        <v>4.1465989599999995</v>
      </c>
      <c r="R539" s="11">
        <v>0.3233916</v>
      </c>
      <c r="S539" s="11">
        <v>4.96483104</v>
      </c>
      <c r="T539" s="11">
        <v>2.7883542400000003</v>
      </c>
      <c r="U539" s="11">
        <v>26.727545759999998</v>
      </c>
      <c r="V539" s="11">
        <v>22.91768472</v>
      </c>
      <c r="W539" s="11">
        <v>22.5142152</v>
      </c>
      <c r="X539" s="11">
        <v>19.771033120000002</v>
      </c>
      <c r="Y539" s="11">
        <v>20.185795680000002</v>
      </c>
    </row>
    <row r="540" spans="1:25" ht="11.25">
      <c r="A540" s="10">
        <f t="shared" si="12"/>
        <v>42597</v>
      </c>
      <c r="B540" s="11">
        <v>0</v>
      </c>
      <c r="C540" s="11">
        <v>0</v>
      </c>
      <c r="D540" s="11">
        <v>0</v>
      </c>
      <c r="E540" s="11">
        <v>0</v>
      </c>
      <c r="F540" s="11">
        <v>2.97520272</v>
      </c>
      <c r="G540" s="11">
        <v>0.03182584</v>
      </c>
      <c r="H540" s="11">
        <v>3.40536488</v>
      </c>
      <c r="I540" s="11">
        <v>5.0284827199999995</v>
      </c>
      <c r="J540" s="11">
        <v>6.73886496</v>
      </c>
      <c r="K540" s="11">
        <v>6.62798784</v>
      </c>
      <c r="L540" s="11">
        <v>0.0020532799999999998</v>
      </c>
      <c r="M540" s="11">
        <v>0</v>
      </c>
      <c r="N540" s="11">
        <v>0</v>
      </c>
      <c r="O540" s="11">
        <v>0</v>
      </c>
      <c r="P540" s="11">
        <v>0</v>
      </c>
      <c r="Q540" s="11">
        <v>0</v>
      </c>
      <c r="R540" s="11">
        <v>0</v>
      </c>
      <c r="S540" s="11">
        <v>0</v>
      </c>
      <c r="T540" s="11">
        <v>0</v>
      </c>
      <c r="U540" s="11">
        <v>0</v>
      </c>
      <c r="V540" s="11">
        <v>0</v>
      </c>
      <c r="W540" s="11">
        <v>0</v>
      </c>
      <c r="X540" s="11">
        <v>0</v>
      </c>
      <c r="Y540" s="11">
        <v>0</v>
      </c>
    </row>
    <row r="541" spans="1:25" ht="11.25">
      <c r="A541" s="10">
        <f t="shared" si="12"/>
        <v>42598</v>
      </c>
      <c r="B541" s="11">
        <v>0</v>
      </c>
      <c r="C541" s="11">
        <v>0</v>
      </c>
      <c r="D541" s="11">
        <v>6.868221600000001</v>
      </c>
      <c r="E541" s="11">
        <v>1.8120195999999997</v>
      </c>
      <c r="F541" s="11">
        <v>1.18166264</v>
      </c>
      <c r="G541" s="11">
        <v>0.79872592</v>
      </c>
      <c r="H541" s="11">
        <v>0.03901232</v>
      </c>
      <c r="I541" s="11">
        <v>0.20224808</v>
      </c>
      <c r="J541" s="11">
        <v>1.1231441599999998</v>
      </c>
      <c r="K541" s="11">
        <v>0.5020269599999999</v>
      </c>
      <c r="L541" s="11">
        <v>0.5779983200000001</v>
      </c>
      <c r="M541" s="11">
        <v>0.37883015999999997</v>
      </c>
      <c r="N541" s="11">
        <v>0.4825208</v>
      </c>
      <c r="O541" s="11">
        <v>0.975308</v>
      </c>
      <c r="P541" s="11">
        <v>0.73507424</v>
      </c>
      <c r="Q541" s="11">
        <v>0</v>
      </c>
      <c r="R541" s="11">
        <v>0.0010266399999999999</v>
      </c>
      <c r="S541" s="11">
        <v>0</v>
      </c>
      <c r="T541" s="11">
        <v>0</v>
      </c>
      <c r="U541" s="11">
        <v>0</v>
      </c>
      <c r="V541" s="11">
        <v>0</v>
      </c>
      <c r="W541" s="11">
        <v>0</v>
      </c>
      <c r="X541" s="11">
        <v>0</v>
      </c>
      <c r="Y541" s="11">
        <v>0</v>
      </c>
    </row>
    <row r="542" spans="1:25" ht="11.25">
      <c r="A542" s="10">
        <f t="shared" si="12"/>
        <v>42599</v>
      </c>
      <c r="B542" s="11">
        <v>0.0041065599999999996</v>
      </c>
      <c r="C542" s="11">
        <v>0</v>
      </c>
      <c r="D542" s="11">
        <v>1.7042224000000001</v>
      </c>
      <c r="E542" s="11">
        <v>0.05030536</v>
      </c>
      <c r="F542" s="11">
        <v>2.56044016</v>
      </c>
      <c r="G542" s="11">
        <v>1.9629356800000002</v>
      </c>
      <c r="H542" s="11">
        <v>1.11595768</v>
      </c>
      <c r="I542" s="11">
        <v>2.67542384</v>
      </c>
      <c r="J542" s="11">
        <v>3.4002316799999996</v>
      </c>
      <c r="K542" s="11">
        <v>3.37969888</v>
      </c>
      <c r="L542" s="11">
        <v>4.68045176</v>
      </c>
      <c r="M542" s="11">
        <v>4.6301464</v>
      </c>
      <c r="N542" s="11">
        <v>4.19485104</v>
      </c>
      <c r="O542" s="11">
        <v>4.400179039999999</v>
      </c>
      <c r="P542" s="11">
        <v>4.1014268000000005</v>
      </c>
      <c r="Q542" s="11">
        <v>1.4023902400000001</v>
      </c>
      <c r="R542" s="11">
        <v>0.19300831999999998</v>
      </c>
      <c r="S542" s="11">
        <v>2.24526168</v>
      </c>
      <c r="T542" s="11">
        <v>0</v>
      </c>
      <c r="U542" s="11">
        <v>0</v>
      </c>
      <c r="V542" s="11">
        <v>0</v>
      </c>
      <c r="W542" s="11">
        <v>0</v>
      </c>
      <c r="X542" s="11">
        <v>0</v>
      </c>
      <c r="Y542" s="11">
        <v>0</v>
      </c>
    </row>
    <row r="543" spans="1:25" ht="11.25">
      <c r="A543" s="10">
        <f t="shared" si="12"/>
        <v>42600</v>
      </c>
      <c r="B543" s="11">
        <v>7.12693488</v>
      </c>
      <c r="C543" s="11">
        <v>5.6619196</v>
      </c>
      <c r="D543" s="11">
        <v>4.24926296</v>
      </c>
      <c r="E543" s="11">
        <v>6.63004112</v>
      </c>
      <c r="F543" s="11">
        <v>3.10250608</v>
      </c>
      <c r="G543" s="11">
        <v>4.16199856</v>
      </c>
      <c r="H543" s="11">
        <v>3.91252504</v>
      </c>
      <c r="I543" s="11">
        <v>4.138385840000001</v>
      </c>
      <c r="J543" s="11">
        <v>4.406338880000001</v>
      </c>
      <c r="K543" s="11">
        <v>4.22359696</v>
      </c>
      <c r="L543" s="11">
        <v>5.199931599999999</v>
      </c>
      <c r="M543" s="11">
        <v>6.8066232</v>
      </c>
      <c r="N543" s="11">
        <v>8.106349439999999</v>
      </c>
      <c r="O543" s="11">
        <v>8.4030484</v>
      </c>
      <c r="P543" s="11">
        <v>7.5006318400000005</v>
      </c>
      <c r="Q543" s="11">
        <v>3.7749552800000004</v>
      </c>
      <c r="R543" s="11">
        <v>3.86324632</v>
      </c>
      <c r="S543" s="11">
        <v>6.5910288</v>
      </c>
      <c r="T543" s="11">
        <v>4.528509039999999</v>
      </c>
      <c r="U543" s="11">
        <v>10.343398</v>
      </c>
      <c r="V543" s="11">
        <v>0</v>
      </c>
      <c r="W543" s="11">
        <v>0</v>
      </c>
      <c r="X543" s="11">
        <v>0</v>
      </c>
      <c r="Y543" s="11">
        <v>0</v>
      </c>
    </row>
    <row r="544" spans="1:25" ht="11.25">
      <c r="A544" s="10">
        <f t="shared" si="12"/>
        <v>42601</v>
      </c>
      <c r="B544" s="11">
        <v>2.85200592</v>
      </c>
      <c r="C544" s="11">
        <v>3.3376066399999997</v>
      </c>
      <c r="D544" s="11">
        <v>0.36035064</v>
      </c>
      <c r="E544" s="11">
        <v>0.22791408000000002</v>
      </c>
      <c r="F544" s="11">
        <v>4.1630252</v>
      </c>
      <c r="G544" s="11">
        <v>4.723570639999999</v>
      </c>
      <c r="H544" s="11">
        <v>4.41352536</v>
      </c>
      <c r="I544" s="11">
        <v>4.35911344</v>
      </c>
      <c r="J544" s="11">
        <v>5.428872320000001</v>
      </c>
      <c r="K544" s="11">
        <v>4.98125728</v>
      </c>
      <c r="L544" s="11">
        <v>5.51203016</v>
      </c>
      <c r="M544" s="11">
        <v>6.67110672</v>
      </c>
      <c r="N544" s="11">
        <v>5.02745608</v>
      </c>
      <c r="O544" s="11">
        <v>5.20814472</v>
      </c>
      <c r="P544" s="11">
        <v>9.155575520000001</v>
      </c>
      <c r="Q544" s="11">
        <v>5.2830894399999995</v>
      </c>
      <c r="R544" s="11">
        <v>8.223386399999999</v>
      </c>
      <c r="S544" s="11">
        <v>7.310703439999999</v>
      </c>
      <c r="T544" s="11">
        <v>1.29253976</v>
      </c>
      <c r="U544" s="11">
        <v>2.47830896</v>
      </c>
      <c r="V544" s="11">
        <v>0</v>
      </c>
      <c r="W544" s="11">
        <v>0</v>
      </c>
      <c r="X544" s="11">
        <v>0</v>
      </c>
      <c r="Y544" s="11">
        <v>0</v>
      </c>
    </row>
    <row r="545" spans="1:25" ht="11.25">
      <c r="A545" s="10">
        <f t="shared" si="12"/>
        <v>42602</v>
      </c>
      <c r="B545" s="11">
        <v>1.9547225599999998</v>
      </c>
      <c r="C545" s="11">
        <v>0</v>
      </c>
      <c r="D545" s="11">
        <v>0.05749184</v>
      </c>
      <c r="E545" s="11">
        <v>0.0020532799999999998</v>
      </c>
      <c r="F545" s="11">
        <v>0</v>
      </c>
      <c r="G545" s="11">
        <v>0.04927872</v>
      </c>
      <c r="H545" s="11">
        <v>0</v>
      </c>
      <c r="I545" s="11">
        <v>0</v>
      </c>
      <c r="J545" s="11">
        <v>0.016426239999999998</v>
      </c>
      <c r="K545" s="11">
        <v>0.52769296</v>
      </c>
      <c r="L545" s="11">
        <v>0.7966726399999999</v>
      </c>
      <c r="M545" s="11">
        <v>1.28637992</v>
      </c>
      <c r="N545" s="11">
        <v>3.3324734400000002</v>
      </c>
      <c r="O545" s="11">
        <v>3.55628096</v>
      </c>
      <c r="P545" s="11">
        <v>4.5531483999999995</v>
      </c>
      <c r="Q545" s="11">
        <v>5.10137416</v>
      </c>
      <c r="R545" s="11">
        <v>0.71454144</v>
      </c>
      <c r="S545" s="11">
        <v>2.05533328</v>
      </c>
      <c r="T545" s="11">
        <v>0.12114351999999999</v>
      </c>
      <c r="U545" s="11">
        <v>0</v>
      </c>
      <c r="V545" s="11">
        <v>4.1938244000000005</v>
      </c>
      <c r="W545" s="11">
        <v>2.07278616</v>
      </c>
      <c r="X545" s="11">
        <v>1.9608824000000002</v>
      </c>
      <c r="Y545" s="11">
        <v>12.275534479999997</v>
      </c>
    </row>
    <row r="546" spans="1:25" ht="11.25">
      <c r="A546" s="10">
        <f t="shared" si="12"/>
        <v>42603</v>
      </c>
      <c r="B546" s="11">
        <v>2.463936</v>
      </c>
      <c r="C546" s="11">
        <v>2.93413712</v>
      </c>
      <c r="D546" s="11">
        <v>2.900258</v>
      </c>
      <c r="E546" s="11">
        <v>0.78845952</v>
      </c>
      <c r="F546" s="11">
        <v>1.4578288</v>
      </c>
      <c r="G546" s="11">
        <v>6.46064552</v>
      </c>
      <c r="H546" s="11">
        <v>9.76231976</v>
      </c>
      <c r="I546" s="11">
        <v>10.08057816</v>
      </c>
      <c r="J546" s="11">
        <v>4.029561999999999</v>
      </c>
      <c r="K546" s="11">
        <v>2.5039749600000003</v>
      </c>
      <c r="L546" s="11">
        <v>0</v>
      </c>
      <c r="M546" s="11">
        <v>0</v>
      </c>
      <c r="N546" s="11">
        <v>0</v>
      </c>
      <c r="O546" s="11">
        <v>0</v>
      </c>
      <c r="P546" s="11">
        <v>4.4299516</v>
      </c>
      <c r="Q546" s="11">
        <v>10.320811919999999</v>
      </c>
      <c r="R546" s="11">
        <v>0</v>
      </c>
      <c r="S546" s="11">
        <v>0</v>
      </c>
      <c r="T546" s="11">
        <v>4.22873016</v>
      </c>
      <c r="U546" s="11">
        <v>0.07391808</v>
      </c>
      <c r="V546" s="11">
        <v>16.07512912</v>
      </c>
      <c r="W546" s="11">
        <v>16.8933612</v>
      </c>
      <c r="X546" s="11">
        <v>2.7041697599999996</v>
      </c>
      <c r="Y546" s="11">
        <v>5.11882704</v>
      </c>
    </row>
    <row r="547" spans="1:25" ht="11.25">
      <c r="A547" s="10">
        <f t="shared" si="12"/>
        <v>42604</v>
      </c>
      <c r="B547" s="11">
        <v>0.0041065599999999996</v>
      </c>
      <c r="C547" s="11">
        <v>0.07597136</v>
      </c>
      <c r="D547" s="11">
        <v>0.19403495999999998</v>
      </c>
      <c r="E547" s="11">
        <v>0.28540592</v>
      </c>
      <c r="F547" s="11">
        <v>6.34566184</v>
      </c>
      <c r="G547" s="11">
        <v>6.682399760000001</v>
      </c>
      <c r="H547" s="11">
        <v>0.15296936</v>
      </c>
      <c r="I547" s="11">
        <v>0.28745919999999997</v>
      </c>
      <c r="J547" s="11">
        <v>0.18068863999999998</v>
      </c>
      <c r="K547" s="11">
        <v>0</v>
      </c>
      <c r="L547" s="11">
        <v>0</v>
      </c>
      <c r="M547" s="11">
        <v>0.1231968</v>
      </c>
      <c r="N547" s="11">
        <v>0.11087712000000001</v>
      </c>
      <c r="O547" s="11">
        <v>0.20224808</v>
      </c>
      <c r="P547" s="11">
        <v>8.117642479999999</v>
      </c>
      <c r="Q547" s="11">
        <v>0</v>
      </c>
      <c r="R547" s="11">
        <v>0</v>
      </c>
      <c r="S547" s="11">
        <v>0</v>
      </c>
      <c r="T547" s="11">
        <v>0</v>
      </c>
      <c r="U547" s="11">
        <v>0</v>
      </c>
      <c r="V547" s="11">
        <v>0</v>
      </c>
      <c r="W547" s="11">
        <v>0</v>
      </c>
      <c r="X547" s="11">
        <v>0</v>
      </c>
      <c r="Y547" s="11">
        <v>0</v>
      </c>
    </row>
    <row r="548" spans="1:25" ht="11.25">
      <c r="A548" s="10">
        <f t="shared" si="12"/>
        <v>42605</v>
      </c>
      <c r="B548" s="11">
        <v>0</v>
      </c>
      <c r="C548" s="11">
        <v>0.6313836</v>
      </c>
      <c r="D548" s="11">
        <v>0.37677688</v>
      </c>
      <c r="E548" s="11">
        <v>0.28745919999999997</v>
      </c>
      <c r="F548" s="11">
        <v>4.62193328</v>
      </c>
      <c r="G548" s="11">
        <v>4.27800888</v>
      </c>
      <c r="H548" s="11">
        <v>3.4074181599999998</v>
      </c>
      <c r="I548" s="11">
        <v>2.6815836799999997</v>
      </c>
      <c r="J548" s="11">
        <v>4.157892</v>
      </c>
      <c r="K548" s="11">
        <v>3.9176582399999997</v>
      </c>
      <c r="L548" s="11">
        <v>3.7544224799999997</v>
      </c>
      <c r="M548" s="11">
        <v>5.398073119999999</v>
      </c>
      <c r="N548" s="11">
        <v>6.055122719999999</v>
      </c>
      <c r="O548" s="11">
        <v>5.99865752</v>
      </c>
      <c r="P548" s="11">
        <v>5.73994424</v>
      </c>
      <c r="Q548" s="11">
        <v>5.11677376</v>
      </c>
      <c r="R548" s="11">
        <v>3.01010848</v>
      </c>
      <c r="S548" s="11">
        <v>1.8828577599999998</v>
      </c>
      <c r="T548" s="11">
        <v>0.10985048</v>
      </c>
      <c r="U548" s="11">
        <v>0.07905128</v>
      </c>
      <c r="V548" s="11">
        <v>0</v>
      </c>
      <c r="W548" s="11">
        <v>0</v>
      </c>
      <c r="X548" s="11">
        <v>0</v>
      </c>
      <c r="Y548" s="11">
        <v>0</v>
      </c>
    </row>
    <row r="549" spans="1:25" ht="11.25">
      <c r="A549" s="10">
        <f t="shared" si="12"/>
        <v>42606</v>
      </c>
      <c r="B549" s="11">
        <v>23.59424048</v>
      </c>
      <c r="C549" s="11">
        <v>23.12917256</v>
      </c>
      <c r="D549" s="11">
        <v>0.25768663999999997</v>
      </c>
      <c r="E549" s="11">
        <v>0.28745919999999997</v>
      </c>
      <c r="F549" s="11">
        <v>0.8695640800000001</v>
      </c>
      <c r="G549" s="11">
        <v>1.4588554400000002</v>
      </c>
      <c r="H549" s="11">
        <v>7.076629520000001</v>
      </c>
      <c r="I549" s="11">
        <v>0.42194904000000005</v>
      </c>
      <c r="J549" s="11">
        <v>22.93103104</v>
      </c>
      <c r="K549" s="11">
        <v>5.91139312</v>
      </c>
      <c r="L549" s="11">
        <v>0.46506792</v>
      </c>
      <c r="M549" s="11">
        <v>0.53693272</v>
      </c>
      <c r="N549" s="11">
        <v>0.45274824</v>
      </c>
      <c r="O549" s="11">
        <v>7.991365760000001</v>
      </c>
      <c r="P549" s="11">
        <v>2.27298096</v>
      </c>
      <c r="Q549" s="11">
        <v>1.63338424</v>
      </c>
      <c r="R549" s="11">
        <v>0</v>
      </c>
      <c r="S549" s="11">
        <v>0</v>
      </c>
      <c r="T549" s="11">
        <v>0</v>
      </c>
      <c r="U549" s="11">
        <v>25.3528748</v>
      </c>
      <c r="V549" s="11">
        <v>30.093898319999997</v>
      </c>
      <c r="W549" s="11">
        <v>0.18890176</v>
      </c>
      <c r="X549" s="11">
        <v>0.949642</v>
      </c>
      <c r="Y549" s="11">
        <v>0.91268296</v>
      </c>
    </row>
    <row r="550" spans="1:25" ht="11.25">
      <c r="A550" s="10">
        <f t="shared" si="12"/>
        <v>42607</v>
      </c>
      <c r="B550" s="11">
        <v>0</v>
      </c>
      <c r="C550" s="11">
        <v>0</v>
      </c>
      <c r="D550" s="11">
        <v>0</v>
      </c>
      <c r="E550" s="11">
        <v>7.451353119999999</v>
      </c>
      <c r="F550" s="11">
        <v>5.44016536</v>
      </c>
      <c r="G550" s="11">
        <v>2.21035592</v>
      </c>
      <c r="H550" s="11">
        <v>0.57286512</v>
      </c>
      <c r="I550" s="11">
        <v>0.21559440000000002</v>
      </c>
      <c r="J550" s="11">
        <v>0.30491208000000003</v>
      </c>
      <c r="K550" s="11">
        <v>0.27205959999999996</v>
      </c>
      <c r="L550" s="11">
        <v>0.30080552000000005</v>
      </c>
      <c r="M550" s="11">
        <v>2.1970096</v>
      </c>
      <c r="N550" s="11">
        <v>0.29464568</v>
      </c>
      <c r="O550" s="11">
        <v>0.5471991199999999</v>
      </c>
      <c r="P550" s="11">
        <v>0.48868063999999994</v>
      </c>
      <c r="Q550" s="11">
        <v>3.3961251199999998</v>
      </c>
      <c r="R550" s="11">
        <v>0</v>
      </c>
      <c r="S550" s="11">
        <v>0</v>
      </c>
      <c r="T550" s="11">
        <v>0</v>
      </c>
      <c r="U550" s="11">
        <v>0</v>
      </c>
      <c r="V550" s="11">
        <v>0</v>
      </c>
      <c r="W550" s="11">
        <v>0</v>
      </c>
      <c r="X550" s="11">
        <v>0</v>
      </c>
      <c r="Y550" s="11">
        <v>0</v>
      </c>
    </row>
    <row r="551" spans="1:25" ht="11.25">
      <c r="A551" s="10">
        <f t="shared" si="12"/>
        <v>42608</v>
      </c>
      <c r="B551" s="11">
        <v>1.6518637600000001</v>
      </c>
      <c r="C551" s="11">
        <v>7.610482319999999</v>
      </c>
      <c r="D551" s="11">
        <v>5.15681272</v>
      </c>
      <c r="E551" s="11">
        <v>4.868326880000001</v>
      </c>
      <c r="F551" s="11">
        <v>4.01826896</v>
      </c>
      <c r="G551" s="11">
        <v>4.5541750400000005</v>
      </c>
      <c r="H551" s="11">
        <v>5.715304880000001</v>
      </c>
      <c r="I551" s="11">
        <v>5.9914710399999995</v>
      </c>
      <c r="J551" s="11">
        <v>4.69585136</v>
      </c>
      <c r="K551" s="11">
        <v>5.640360159999999</v>
      </c>
      <c r="L551" s="11">
        <v>5.43297888</v>
      </c>
      <c r="M551" s="11">
        <v>4.41865856</v>
      </c>
      <c r="N551" s="11">
        <v>3.7349163200000004</v>
      </c>
      <c r="O551" s="11">
        <v>4.21743712</v>
      </c>
      <c r="P551" s="11">
        <v>9.07652424</v>
      </c>
      <c r="Q551" s="11">
        <v>8.16076136</v>
      </c>
      <c r="R551" s="11">
        <v>11.603085279999998</v>
      </c>
      <c r="S551" s="11">
        <v>5.86827424</v>
      </c>
      <c r="T551" s="11">
        <v>3.9956828800000004</v>
      </c>
      <c r="U551" s="11">
        <v>1.2134884799999999</v>
      </c>
      <c r="V551" s="11">
        <v>0.22586080000000003</v>
      </c>
      <c r="W551" s="11">
        <v>0.25563336</v>
      </c>
      <c r="X551" s="11">
        <v>0</v>
      </c>
      <c r="Y551" s="11">
        <v>0</v>
      </c>
    </row>
    <row r="552" spans="1:25" ht="11.25">
      <c r="A552" s="10">
        <f t="shared" si="12"/>
        <v>42609</v>
      </c>
      <c r="B552" s="11">
        <v>9.398889200000001</v>
      </c>
      <c r="C552" s="11">
        <v>12.04659376</v>
      </c>
      <c r="D552" s="11">
        <v>3.9166316</v>
      </c>
      <c r="E552" s="11">
        <v>4.9586711999999995</v>
      </c>
      <c r="F552" s="11">
        <v>10.045672399999999</v>
      </c>
      <c r="G552" s="11">
        <v>11.072312399999998</v>
      </c>
      <c r="H552" s="11">
        <v>0.6775823999999999</v>
      </c>
      <c r="I552" s="11">
        <v>0.57183848</v>
      </c>
      <c r="J552" s="11">
        <v>4.0962936</v>
      </c>
      <c r="K552" s="11">
        <v>3.78008848</v>
      </c>
      <c r="L552" s="11">
        <v>2.86637888</v>
      </c>
      <c r="M552" s="11">
        <v>3.0439876</v>
      </c>
      <c r="N552" s="11">
        <v>0</v>
      </c>
      <c r="O552" s="11">
        <v>0</v>
      </c>
      <c r="P552" s="11">
        <v>0.4209224</v>
      </c>
      <c r="Q552" s="11">
        <v>7.2583448</v>
      </c>
      <c r="R552" s="11">
        <v>2.4177372</v>
      </c>
      <c r="S552" s="11">
        <v>10.439902159999999</v>
      </c>
      <c r="T552" s="11">
        <v>2.21343584</v>
      </c>
      <c r="U552" s="11">
        <v>2.25244816</v>
      </c>
      <c r="V552" s="11">
        <v>0</v>
      </c>
      <c r="W552" s="11">
        <v>0</v>
      </c>
      <c r="X552" s="11">
        <v>0</v>
      </c>
      <c r="Y552" s="11">
        <v>0</v>
      </c>
    </row>
    <row r="553" spans="1:25" ht="11.25">
      <c r="A553" s="10">
        <f t="shared" si="12"/>
        <v>42610</v>
      </c>
      <c r="B553" s="11">
        <v>0</v>
      </c>
      <c r="C553" s="11">
        <v>0.35727072</v>
      </c>
      <c r="D553" s="11">
        <v>0.10882384</v>
      </c>
      <c r="E553" s="11">
        <v>0.07802464</v>
      </c>
      <c r="F553" s="11">
        <v>0.34700432</v>
      </c>
      <c r="G553" s="11">
        <v>0</v>
      </c>
      <c r="H553" s="11">
        <v>0</v>
      </c>
      <c r="I553" s="11">
        <v>0</v>
      </c>
      <c r="J553" s="11">
        <v>0</v>
      </c>
      <c r="K553" s="11">
        <v>0</v>
      </c>
      <c r="L553" s="11">
        <v>0</v>
      </c>
      <c r="M553" s="11">
        <v>0</v>
      </c>
      <c r="N553" s="11">
        <v>0</v>
      </c>
      <c r="O553" s="11">
        <v>0</v>
      </c>
      <c r="P553" s="11">
        <v>3.5059755999999997</v>
      </c>
      <c r="Q553" s="11">
        <v>4.83444776</v>
      </c>
      <c r="R553" s="11">
        <v>3.1723176</v>
      </c>
      <c r="S553" s="11">
        <v>0</v>
      </c>
      <c r="T553" s="11">
        <v>0</v>
      </c>
      <c r="U553" s="11">
        <v>0</v>
      </c>
      <c r="V553" s="11">
        <v>0</v>
      </c>
      <c r="W553" s="11">
        <v>0</v>
      </c>
      <c r="X553" s="11">
        <v>0</v>
      </c>
      <c r="Y553" s="11">
        <v>0</v>
      </c>
    </row>
    <row r="554" spans="1:25" ht="11.25">
      <c r="A554" s="10">
        <f t="shared" si="12"/>
        <v>42611</v>
      </c>
      <c r="B554" s="11">
        <v>0</v>
      </c>
      <c r="C554" s="11">
        <v>0.56875856</v>
      </c>
      <c r="D554" s="11">
        <v>0.7083816000000001</v>
      </c>
      <c r="E554" s="11">
        <v>0.22278088</v>
      </c>
      <c r="F554" s="11">
        <v>16.76605784</v>
      </c>
      <c r="G554" s="11">
        <v>16.93956</v>
      </c>
      <c r="H554" s="11">
        <v>0.0615984</v>
      </c>
      <c r="I554" s="11">
        <v>0.027719280000000002</v>
      </c>
      <c r="J554" s="11">
        <v>0</v>
      </c>
      <c r="K554" s="11">
        <v>0.032852479999999996</v>
      </c>
      <c r="L554" s="11">
        <v>0.61495736</v>
      </c>
      <c r="M554" s="11">
        <v>0.47430768</v>
      </c>
      <c r="N554" s="11">
        <v>0.05338528</v>
      </c>
      <c r="O554" s="11">
        <v>0.21251447999999998</v>
      </c>
      <c r="P554" s="11">
        <v>0.14167632</v>
      </c>
      <c r="Q554" s="11">
        <v>7.670027439999999</v>
      </c>
      <c r="R554" s="11">
        <v>0</v>
      </c>
      <c r="S554" s="11">
        <v>0</v>
      </c>
      <c r="T554" s="11">
        <v>1.66829</v>
      </c>
      <c r="U554" s="11">
        <v>0</v>
      </c>
      <c r="V554" s="11">
        <v>0</v>
      </c>
      <c r="W554" s="11">
        <v>0</v>
      </c>
      <c r="X554" s="11">
        <v>0</v>
      </c>
      <c r="Y554" s="11">
        <v>0</v>
      </c>
    </row>
    <row r="555" spans="1:25" ht="11.25">
      <c r="A555" s="10">
        <f t="shared" si="12"/>
        <v>42612</v>
      </c>
      <c r="B555" s="11">
        <v>0</v>
      </c>
      <c r="C555" s="11">
        <v>0.09342424</v>
      </c>
      <c r="D555" s="11">
        <v>0.03798568</v>
      </c>
      <c r="E555" s="11">
        <v>0.06262504</v>
      </c>
      <c r="F555" s="11">
        <v>0</v>
      </c>
      <c r="G555" s="11">
        <v>0.41270927999999996</v>
      </c>
      <c r="H555" s="11">
        <v>0.17144888</v>
      </c>
      <c r="I555" s="11">
        <v>0.7802463999999999</v>
      </c>
      <c r="J555" s="11">
        <v>0.05954511999999999</v>
      </c>
      <c r="K555" s="11">
        <v>0.022586079999999998</v>
      </c>
      <c r="L555" s="11">
        <v>0.0205328</v>
      </c>
      <c r="M555" s="11">
        <v>0.02669264</v>
      </c>
      <c r="N555" s="11">
        <v>15.15217976</v>
      </c>
      <c r="O555" s="11">
        <v>16.418026879999996</v>
      </c>
      <c r="P555" s="11">
        <v>11.12159112</v>
      </c>
      <c r="Q555" s="11">
        <v>7.879462</v>
      </c>
      <c r="R555" s="11">
        <v>0</v>
      </c>
      <c r="S555" s="11">
        <v>0</v>
      </c>
      <c r="T555" s="11">
        <v>0.0010266399999999999</v>
      </c>
      <c r="U555" s="11">
        <v>0</v>
      </c>
      <c r="V555" s="11">
        <v>0</v>
      </c>
      <c r="W555" s="11">
        <v>0</v>
      </c>
      <c r="X555" s="11">
        <v>0</v>
      </c>
      <c r="Y555" s="11">
        <v>0</v>
      </c>
    </row>
    <row r="556" spans="1:25" ht="11.25">
      <c r="A556" s="10">
        <f t="shared" si="12"/>
        <v>42613</v>
      </c>
      <c r="B556" s="11">
        <v>0</v>
      </c>
      <c r="C556" s="11">
        <v>0.05441192</v>
      </c>
      <c r="D556" s="11">
        <v>0.022586079999999998</v>
      </c>
      <c r="E556" s="11">
        <v>12.220095919999999</v>
      </c>
      <c r="F556" s="11">
        <v>13.442824159999999</v>
      </c>
      <c r="G556" s="11">
        <v>0.016426239999999998</v>
      </c>
      <c r="H556" s="11">
        <v>0.04927872</v>
      </c>
      <c r="I556" s="11">
        <v>0.16528904000000003</v>
      </c>
      <c r="J556" s="11">
        <v>12.61021912</v>
      </c>
      <c r="K556" s="11">
        <v>12.739575760000001</v>
      </c>
      <c r="L556" s="11">
        <v>8.8958356</v>
      </c>
      <c r="M556" s="11">
        <v>0.30183215999999996</v>
      </c>
      <c r="N556" s="11">
        <v>0.3182584</v>
      </c>
      <c r="O556" s="11">
        <v>0.83568496</v>
      </c>
      <c r="P556" s="11">
        <v>1.0163736</v>
      </c>
      <c r="Q556" s="11">
        <v>6.3549016</v>
      </c>
      <c r="R556" s="11">
        <v>0.25973991999999996</v>
      </c>
      <c r="S556" s="11">
        <v>0</v>
      </c>
      <c r="T556" s="11">
        <v>0</v>
      </c>
      <c r="U556" s="11">
        <v>0</v>
      </c>
      <c r="V556" s="11">
        <v>0</v>
      </c>
      <c r="W556" s="11">
        <v>0</v>
      </c>
      <c r="X556" s="11">
        <v>0</v>
      </c>
      <c r="Y556" s="11">
        <v>0</v>
      </c>
    </row>
    <row r="557" spans="1:25" ht="11.25">
      <c r="A557" s="15"/>
      <c r="B557" s="16"/>
      <c r="C557" s="17"/>
      <c r="D557" s="17"/>
      <c r="E557" s="16"/>
      <c r="F557" s="16"/>
      <c r="G557" s="17"/>
      <c r="H557" s="17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</row>
    <row r="558" spans="1:25" ht="28.5" customHeight="1">
      <c r="A558" s="46" t="s">
        <v>76</v>
      </c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8"/>
    </row>
    <row r="559" spans="1:25" ht="15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</row>
    <row r="560" spans="1:25" ht="12.75">
      <c r="A560" s="46" t="s">
        <v>47</v>
      </c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8"/>
    </row>
    <row r="561" spans="1:25" ht="11.25">
      <c r="A561" s="7"/>
      <c r="B561" s="6" t="s">
        <v>23</v>
      </c>
      <c r="C561" s="8" t="s">
        <v>24</v>
      </c>
      <c r="D561" s="9" t="s">
        <v>25</v>
      </c>
      <c r="E561" s="6" t="s">
        <v>26</v>
      </c>
      <c r="F561" s="6" t="s">
        <v>27</v>
      </c>
      <c r="G561" s="8" t="s">
        <v>28</v>
      </c>
      <c r="H561" s="9" t="s">
        <v>29</v>
      </c>
      <c r="I561" s="6" t="s">
        <v>30</v>
      </c>
      <c r="J561" s="6" t="s">
        <v>31</v>
      </c>
      <c r="K561" s="6" t="s">
        <v>32</v>
      </c>
      <c r="L561" s="6" t="s">
        <v>33</v>
      </c>
      <c r="M561" s="6" t="s">
        <v>34</v>
      </c>
      <c r="N561" s="6" t="s">
        <v>35</v>
      </c>
      <c r="O561" s="6" t="s">
        <v>36</v>
      </c>
      <c r="P561" s="6" t="s">
        <v>37</v>
      </c>
      <c r="Q561" s="6" t="s">
        <v>38</v>
      </c>
      <c r="R561" s="6" t="s">
        <v>39</v>
      </c>
      <c r="S561" s="6" t="s">
        <v>40</v>
      </c>
      <c r="T561" s="6" t="s">
        <v>41</v>
      </c>
      <c r="U561" s="6" t="s">
        <v>42</v>
      </c>
      <c r="V561" s="6" t="s">
        <v>43</v>
      </c>
      <c r="W561" s="6" t="s">
        <v>44</v>
      </c>
      <c r="X561" s="6" t="s">
        <v>45</v>
      </c>
      <c r="Y561" s="6" t="s">
        <v>64</v>
      </c>
    </row>
    <row r="562" spans="1:25" ht="11.25">
      <c r="A562" s="10">
        <f aca="true" t="shared" si="13" ref="A562:A592">A526</f>
        <v>42583</v>
      </c>
      <c r="B562" s="11">
        <v>26.557123519999998</v>
      </c>
      <c r="C562" s="11">
        <v>27.89072888</v>
      </c>
      <c r="D562" s="11">
        <v>31.522981200000004</v>
      </c>
      <c r="E562" s="11">
        <v>0.49176056</v>
      </c>
      <c r="F562" s="11">
        <v>0.98454776</v>
      </c>
      <c r="G562" s="11">
        <v>0.85519112</v>
      </c>
      <c r="H562" s="11">
        <v>1.07078552</v>
      </c>
      <c r="I562" s="11">
        <v>1.1529167200000001</v>
      </c>
      <c r="J562" s="11">
        <v>1.9198167999999998</v>
      </c>
      <c r="K562" s="11">
        <v>1.32744552</v>
      </c>
      <c r="L562" s="11">
        <v>1.26687376</v>
      </c>
      <c r="M562" s="11">
        <v>1.32539224</v>
      </c>
      <c r="N562" s="11">
        <v>1.11082448</v>
      </c>
      <c r="O562" s="11">
        <v>1.06873224</v>
      </c>
      <c r="P562" s="11">
        <v>0.10369064</v>
      </c>
      <c r="Q562" s="11">
        <v>1.01021376</v>
      </c>
      <c r="R562" s="11">
        <v>1.03793304</v>
      </c>
      <c r="S562" s="11">
        <v>1.49273456</v>
      </c>
      <c r="T562" s="11">
        <v>1.68471624</v>
      </c>
      <c r="U562" s="11">
        <v>8.12277568</v>
      </c>
      <c r="V562" s="11">
        <v>57.69819464</v>
      </c>
      <c r="W562" s="11">
        <v>28.18024136</v>
      </c>
      <c r="X562" s="11">
        <v>24.22254416</v>
      </c>
      <c r="Y562" s="11">
        <v>28.210013919999994</v>
      </c>
    </row>
    <row r="563" spans="1:25" ht="11.25">
      <c r="A563" s="10">
        <f t="shared" si="13"/>
        <v>42584</v>
      </c>
      <c r="B563" s="11">
        <v>0</v>
      </c>
      <c r="C563" s="11">
        <v>0</v>
      </c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0</v>
      </c>
      <c r="M563" s="11">
        <v>0</v>
      </c>
      <c r="N563" s="11">
        <v>0</v>
      </c>
      <c r="O563" s="11">
        <v>0</v>
      </c>
      <c r="P563" s="11">
        <v>0</v>
      </c>
      <c r="Q563" s="11">
        <v>0</v>
      </c>
      <c r="R563" s="11">
        <v>0</v>
      </c>
      <c r="S563" s="11">
        <v>0</v>
      </c>
      <c r="T563" s="11">
        <v>0</v>
      </c>
      <c r="U563" s="11">
        <v>0</v>
      </c>
      <c r="V563" s="11">
        <v>0</v>
      </c>
      <c r="W563" s="11">
        <v>0</v>
      </c>
      <c r="X563" s="11">
        <v>15.01358336</v>
      </c>
      <c r="Y563" s="11">
        <v>14.81338856</v>
      </c>
    </row>
    <row r="564" spans="1:25" ht="11.25">
      <c r="A564" s="10">
        <f t="shared" si="13"/>
        <v>42585</v>
      </c>
      <c r="B564" s="11">
        <v>0</v>
      </c>
      <c r="C564" s="11">
        <v>0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  <c r="J564" s="11">
        <v>0</v>
      </c>
      <c r="K564" s="11">
        <v>0</v>
      </c>
      <c r="L564" s="11">
        <v>0</v>
      </c>
      <c r="M564" s="11">
        <v>0</v>
      </c>
      <c r="N564" s="11">
        <v>0.02155944</v>
      </c>
      <c r="O564" s="11">
        <v>0.0153996</v>
      </c>
      <c r="P564" s="11">
        <v>1.31101928</v>
      </c>
      <c r="Q564" s="11">
        <v>0.98454776</v>
      </c>
      <c r="R564" s="11">
        <v>1.81817944</v>
      </c>
      <c r="S564" s="11">
        <v>52.33092072</v>
      </c>
      <c r="T564" s="11">
        <v>80.08818640000001</v>
      </c>
      <c r="U564" s="11">
        <v>50.781720959999994</v>
      </c>
      <c r="V564" s="11">
        <v>69.82178640000001</v>
      </c>
      <c r="W564" s="11">
        <v>48.79209264</v>
      </c>
      <c r="X564" s="11">
        <v>49.045672720000006</v>
      </c>
      <c r="Y564" s="11">
        <v>48.67710896</v>
      </c>
    </row>
    <row r="565" spans="1:25" ht="11.25">
      <c r="A565" s="10">
        <f t="shared" si="13"/>
        <v>42586</v>
      </c>
      <c r="B565" s="11">
        <v>0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1.0317732</v>
      </c>
      <c r="I565" s="11">
        <v>0.69092872</v>
      </c>
      <c r="J565" s="11">
        <v>0.27513952</v>
      </c>
      <c r="K565" s="11">
        <v>0.04003896</v>
      </c>
      <c r="L565" s="11">
        <v>0.0020532799999999998</v>
      </c>
      <c r="M565" s="11">
        <v>0</v>
      </c>
      <c r="N565" s="11">
        <v>0</v>
      </c>
      <c r="O565" s="11">
        <v>0</v>
      </c>
      <c r="P565" s="11">
        <v>0.16939559999999998</v>
      </c>
      <c r="Q565" s="11">
        <v>1.0851584799999998</v>
      </c>
      <c r="R565" s="11">
        <v>1.40855008</v>
      </c>
      <c r="S565" s="11">
        <v>13.61427304</v>
      </c>
      <c r="T565" s="11">
        <v>51.04043424</v>
      </c>
      <c r="U565" s="11">
        <v>47.37738272</v>
      </c>
      <c r="V565" s="11">
        <v>47.06015096</v>
      </c>
      <c r="W565" s="11">
        <v>46.38667512</v>
      </c>
      <c r="X565" s="11">
        <v>45.174213280000004</v>
      </c>
      <c r="Y565" s="11">
        <v>44.350848</v>
      </c>
    </row>
    <row r="566" spans="1:25" ht="11.25">
      <c r="A566" s="10">
        <f t="shared" si="13"/>
        <v>42587</v>
      </c>
      <c r="B566" s="11">
        <v>5.18863856</v>
      </c>
      <c r="C566" s="11">
        <v>0.09342424</v>
      </c>
      <c r="D566" s="11">
        <v>1.91365696</v>
      </c>
      <c r="E566" s="11">
        <v>7.0694430399999995</v>
      </c>
      <c r="F566" s="11">
        <v>0.17247552</v>
      </c>
      <c r="G566" s="11">
        <v>0</v>
      </c>
      <c r="H566" s="11">
        <v>0.01950616</v>
      </c>
      <c r="I566" s="11">
        <v>3.19387704</v>
      </c>
      <c r="J566" s="11">
        <v>0</v>
      </c>
      <c r="K566" s="11">
        <v>0</v>
      </c>
      <c r="L566" s="11">
        <v>0.0041065599999999996</v>
      </c>
      <c r="M566" s="11">
        <v>0.0020532799999999998</v>
      </c>
      <c r="N566" s="11">
        <v>2.4885753599999996</v>
      </c>
      <c r="O566" s="11">
        <v>2.27606088</v>
      </c>
      <c r="P566" s="11">
        <v>1.14675688</v>
      </c>
      <c r="Q566" s="11">
        <v>2.4434032</v>
      </c>
      <c r="R566" s="11">
        <v>3.50186904</v>
      </c>
      <c r="S566" s="11">
        <v>0.83568496</v>
      </c>
      <c r="T566" s="11">
        <v>0</v>
      </c>
      <c r="U566" s="11">
        <v>0.205328</v>
      </c>
      <c r="V566" s="11">
        <v>38.26697936</v>
      </c>
      <c r="W566" s="11">
        <v>37.83476392</v>
      </c>
      <c r="X566" s="11">
        <v>38.443561439999996</v>
      </c>
      <c r="Y566" s="11">
        <v>68.97788832</v>
      </c>
    </row>
    <row r="567" spans="1:25" ht="11.25">
      <c r="A567" s="10">
        <f t="shared" si="13"/>
        <v>42588</v>
      </c>
      <c r="B567" s="11">
        <v>3.3848320800000002</v>
      </c>
      <c r="C567" s="11">
        <v>0</v>
      </c>
      <c r="D567" s="11">
        <v>0.03182584</v>
      </c>
      <c r="E567" s="11">
        <v>0</v>
      </c>
      <c r="F567" s="11">
        <v>0.01745288</v>
      </c>
      <c r="G567" s="11">
        <v>0.03695904</v>
      </c>
      <c r="H567" s="11">
        <v>0</v>
      </c>
      <c r="I567" s="11">
        <v>0</v>
      </c>
      <c r="J567" s="11">
        <v>0</v>
      </c>
      <c r="K567" s="11">
        <v>0</v>
      </c>
      <c r="L567" s="11">
        <v>1.96909552</v>
      </c>
      <c r="M567" s="11">
        <v>0.9866010399999999</v>
      </c>
      <c r="N567" s="11">
        <v>0.102664</v>
      </c>
      <c r="O567" s="11">
        <v>1.2750868800000001</v>
      </c>
      <c r="P567" s="11">
        <v>0.02361272</v>
      </c>
      <c r="Q567" s="11">
        <v>0.00718648</v>
      </c>
      <c r="R567" s="11">
        <v>20.5020008</v>
      </c>
      <c r="S567" s="11">
        <v>19.48870712</v>
      </c>
      <c r="T567" s="11">
        <v>69.96756927999999</v>
      </c>
      <c r="U567" s="11">
        <v>66.90304888</v>
      </c>
      <c r="V567" s="11">
        <v>36.57405</v>
      </c>
      <c r="W567" s="11">
        <v>63.51616351999999</v>
      </c>
      <c r="X567" s="11">
        <v>63.510003680000004</v>
      </c>
      <c r="Y567" s="11">
        <v>62.724624080000005</v>
      </c>
    </row>
    <row r="568" spans="1:25" ht="11.25">
      <c r="A568" s="10">
        <f t="shared" si="13"/>
        <v>42589</v>
      </c>
      <c r="B568" s="11">
        <v>0.6262504</v>
      </c>
      <c r="C568" s="11">
        <v>0.90652312</v>
      </c>
      <c r="D568" s="11">
        <v>0</v>
      </c>
      <c r="E568" s="11">
        <v>0.0410656</v>
      </c>
      <c r="F568" s="11">
        <v>1.87464464</v>
      </c>
      <c r="G568" s="11">
        <v>0.21559440000000002</v>
      </c>
      <c r="H568" s="11">
        <v>0</v>
      </c>
      <c r="I568" s="11">
        <v>0.29464568</v>
      </c>
      <c r="J568" s="11">
        <v>0</v>
      </c>
      <c r="K568" s="11">
        <v>0</v>
      </c>
      <c r="L568" s="11">
        <v>0.051332</v>
      </c>
      <c r="M568" s="11">
        <v>0.02669264</v>
      </c>
      <c r="N568" s="11">
        <v>0.0051332</v>
      </c>
      <c r="O568" s="11">
        <v>0.01231968</v>
      </c>
      <c r="P568" s="11">
        <v>0</v>
      </c>
      <c r="Q568" s="11">
        <v>0</v>
      </c>
      <c r="R568" s="11">
        <v>0</v>
      </c>
      <c r="S568" s="11">
        <v>0.008213119999999999</v>
      </c>
      <c r="T568" s="11">
        <v>0.07186479999999999</v>
      </c>
      <c r="U568" s="11">
        <v>0</v>
      </c>
      <c r="V568" s="11">
        <v>16.91184072</v>
      </c>
      <c r="W568" s="11">
        <v>17.15720768</v>
      </c>
      <c r="X568" s="11">
        <v>39.9722284</v>
      </c>
      <c r="Y568" s="11">
        <v>70.7457624</v>
      </c>
    </row>
    <row r="569" spans="1:25" ht="11.25">
      <c r="A569" s="10">
        <f t="shared" si="13"/>
        <v>42590</v>
      </c>
      <c r="B569" s="11">
        <v>0.05646520000000001</v>
      </c>
      <c r="C569" s="11">
        <v>2.52142784</v>
      </c>
      <c r="D569" s="11">
        <v>11.97164904</v>
      </c>
      <c r="E569" s="11">
        <v>16.32460264</v>
      </c>
      <c r="F569" s="11">
        <v>0</v>
      </c>
      <c r="G569" s="11">
        <v>0</v>
      </c>
      <c r="H569" s="11">
        <v>0</v>
      </c>
      <c r="I569" s="11">
        <v>0</v>
      </c>
      <c r="J569" s="11">
        <v>0</v>
      </c>
      <c r="K569" s="11">
        <v>0</v>
      </c>
      <c r="L569" s="11">
        <v>0</v>
      </c>
      <c r="M569" s="11">
        <v>0</v>
      </c>
      <c r="N569" s="11">
        <v>0</v>
      </c>
      <c r="O569" s="11">
        <v>0</v>
      </c>
      <c r="P569" s="11">
        <v>0</v>
      </c>
      <c r="Q569" s="11">
        <v>0</v>
      </c>
      <c r="R569" s="11">
        <v>0.43940192</v>
      </c>
      <c r="S569" s="11">
        <v>0</v>
      </c>
      <c r="T569" s="11">
        <v>0.0010266399999999999</v>
      </c>
      <c r="U569" s="11">
        <v>0.90138992</v>
      </c>
      <c r="V569" s="11">
        <v>0.7381541600000001</v>
      </c>
      <c r="W569" s="11">
        <v>0.0041065599999999996</v>
      </c>
      <c r="X569" s="11">
        <v>13.41921144</v>
      </c>
      <c r="Y569" s="11">
        <v>11.789933759999998</v>
      </c>
    </row>
    <row r="570" spans="1:25" ht="11.25">
      <c r="A570" s="10">
        <f t="shared" si="13"/>
        <v>42591</v>
      </c>
      <c r="B570" s="11">
        <v>0.48868063999999994</v>
      </c>
      <c r="C570" s="11">
        <v>0.48149416000000006</v>
      </c>
      <c r="D570" s="11">
        <v>0.35008424</v>
      </c>
      <c r="E570" s="11">
        <v>0</v>
      </c>
      <c r="F570" s="11">
        <v>3.19593032</v>
      </c>
      <c r="G570" s="11">
        <v>1.5758924</v>
      </c>
      <c r="H570" s="11">
        <v>0</v>
      </c>
      <c r="I570" s="11">
        <v>0.07083816</v>
      </c>
      <c r="J570" s="11">
        <v>0</v>
      </c>
      <c r="K570" s="11">
        <v>0</v>
      </c>
      <c r="L570" s="11">
        <v>1.5758924</v>
      </c>
      <c r="M570" s="11">
        <v>0.86545752</v>
      </c>
      <c r="N570" s="11">
        <v>0</v>
      </c>
      <c r="O570" s="11">
        <v>0</v>
      </c>
      <c r="P570" s="11">
        <v>0</v>
      </c>
      <c r="Q570" s="11">
        <v>0</v>
      </c>
      <c r="R570" s="11">
        <v>0.58929136</v>
      </c>
      <c r="S570" s="11">
        <v>0.07905128</v>
      </c>
      <c r="T570" s="11">
        <v>0</v>
      </c>
      <c r="U570" s="11">
        <v>0</v>
      </c>
      <c r="V570" s="11">
        <v>0</v>
      </c>
      <c r="W570" s="11">
        <v>0</v>
      </c>
      <c r="X570" s="11">
        <v>0</v>
      </c>
      <c r="Y570" s="11">
        <v>0</v>
      </c>
    </row>
    <row r="571" spans="1:25" ht="11.25">
      <c r="A571" s="10">
        <f t="shared" si="13"/>
        <v>42592</v>
      </c>
      <c r="B571" s="11">
        <v>0.01745288</v>
      </c>
      <c r="C571" s="11">
        <v>0.11395704000000001</v>
      </c>
      <c r="D571" s="11">
        <v>0.25666</v>
      </c>
      <c r="E571" s="11">
        <v>0</v>
      </c>
      <c r="F571" s="11">
        <v>0.40654944</v>
      </c>
      <c r="G571" s="11">
        <v>0.1488628</v>
      </c>
      <c r="H571" s="11">
        <v>1.0933716000000002</v>
      </c>
      <c r="I571" s="11">
        <v>0.9876276799999999</v>
      </c>
      <c r="J571" s="11">
        <v>0.45582816000000004</v>
      </c>
      <c r="K571" s="11">
        <v>0.49073392000000005</v>
      </c>
      <c r="L571" s="11">
        <v>10.296172560000002</v>
      </c>
      <c r="M571" s="11">
        <v>33.959197919999994</v>
      </c>
      <c r="N571" s="11">
        <v>33.223097040000006</v>
      </c>
      <c r="O571" s="11">
        <v>32.36174608</v>
      </c>
      <c r="P571" s="11">
        <v>0.055438560000000005</v>
      </c>
      <c r="Q571" s="11">
        <v>0.22483415999999998</v>
      </c>
      <c r="R571" s="11">
        <v>0</v>
      </c>
      <c r="S571" s="11">
        <v>0</v>
      </c>
      <c r="T571" s="11">
        <v>0</v>
      </c>
      <c r="U571" s="11">
        <v>0</v>
      </c>
      <c r="V571" s="11">
        <v>56.41078808</v>
      </c>
      <c r="W571" s="11">
        <v>54.27948344</v>
      </c>
      <c r="X571" s="11">
        <v>54.4991844</v>
      </c>
      <c r="Y571" s="11">
        <v>54.91394696</v>
      </c>
    </row>
    <row r="572" spans="1:25" ht="11.25">
      <c r="A572" s="10">
        <f t="shared" si="13"/>
        <v>42593</v>
      </c>
      <c r="B572" s="11">
        <v>0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  <c r="J572" s="11">
        <v>0</v>
      </c>
      <c r="K572" s="11">
        <v>0</v>
      </c>
      <c r="L572" s="11">
        <v>0</v>
      </c>
      <c r="M572" s="11">
        <v>0</v>
      </c>
      <c r="N572" s="11">
        <v>0.13448984</v>
      </c>
      <c r="O572" s="11">
        <v>0.03695904</v>
      </c>
      <c r="P572" s="11">
        <v>0</v>
      </c>
      <c r="Q572" s="11">
        <v>0</v>
      </c>
      <c r="R572" s="11">
        <v>0</v>
      </c>
      <c r="S572" s="11">
        <v>0</v>
      </c>
      <c r="T572" s="11">
        <v>0</v>
      </c>
      <c r="U572" s="11">
        <v>0</v>
      </c>
      <c r="V572" s="11">
        <v>0</v>
      </c>
      <c r="W572" s="11">
        <v>0.02669264</v>
      </c>
      <c r="X572" s="11">
        <v>0.45480151999999996</v>
      </c>
      <c r="Y572" s="11">
        <v>1.0297199199999998</v>
      </c>
    </row>
    <row r="573" spans="1:25" ht="11.25">
      <c r="A573" s="10">
        <f t="shared" si="13"/>
        <v>42594</v>
      </c>
      <c r="B573" s="11">
        <v>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  <c r="J573" s="11">
        <v>0</v>
      </c>
      <c r="K573" s="11">
        <v>0</v>
      </c>
      <c r="L573" s="11">
        <v>2.8129935999999995</v>
      </c>
      <c r="M573" s="11">
        <v>2.6384648</v>
      </c>
      <c r="N573" s="11">
        <v>0</v>
      </c>
      <c r="O573" s="11">
        <v>0</v>
      </c>
      <c r="P573" s="11">
        <v>0</v>
      </c>
      <c r="Q573" s="11">
        <v>0</v>
      </c>
      <c r="R573" s="11">
        <v>0</v>
      </c>
      <c r="S573" s="11">
        <v>0</v>
      </c>
      <c r="T573" s="11">
        <v>0.011293039999999999</v>
      </c>
      <c r="U573" s="11">
        <v>0.03182584</v>
      </c>
      <c r="V573" s="11">
        <v>0.14064968</v>
      </c>
      <c r="W573" s="11">
        <v>0.25768663999999997</v>
      </c>
      <c r="X573" s="11">
        <v>0.43734863999999996</v>
      </c>
      <c r="Y573" s="11">
        <v>0.37677688</v>
      </c>
    </row>
    <row r="574" spans="1:25" ht="11.25">
      <c r="A574" s="10">
        <f t="shared" si="13"/>
        <v>42595</v>
      </c>
      <c r="B574" s="11">
        <v>0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  <c r="J574" s="11">
        <v>0</v>
      </c>
      <c r="K574" s="11">
        <v>0</v>
      </c>
      <c r="L574" s="11">
        <v>0</v>
      </c>
      <c r="M574" s="11">
        <v>0</v>
      </c>
      <c r="N574" s="11">
        <v>0</v>
      </c>
      <c r="O574" s="11">
        <v>0</v>
      </c>
      <c r="P574" s="11">
        <v>0</v>
      </c>
      <c r="Q574" s="11">
        <v>0</v>
      </c>
      <c r="R574" s="11">
        <v>0</v>
      </c>
      <c r="S574" s="11">
        <v>0</v>
      </c>
      <c r="T574" s="11">
        <v>0</v>
      </c>
      <c r="U574" s="11">
        <v>0</v>
      </c>
      <c r="V574" s="11">
        <v>0</v>
      </c>
      <c r="W574" s="11">
        <v>0</v>
      </c>
      <c r="X574" s="11">
        <v>2.58610616</v>
      </c>
      <c r="Y574" s="11">
        <v>1.5081341599999998</v>
      </c>
    </row>
    <row r="575" spans="1:25" ht="11.25">
      <c r="A575" s="10">
        <f t="shared" si="13"/>
        <v>42596</v>
      </c>
      <c r="B575" s="11">
        <v>0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v>0</v>
      </c>
      <c r="R575" s="11">
        <v>0.011293039999999999</v>
      </c>
      <c r="S575" s="11">
        <v>0</v>
      </c>
      <c r="T575" s="11">
        <v>0</v>
      </c>
      <c r="U575" s="11">
        <v>0</v>
      </c>
      <c r="V575" s="11">
        <v>0</v>
      </c>
      <c r="W575" s="11">
        <v>0</v>
      </c>
      <c r="X575" s="11">
        <v>0</v>
      </c>
      <c r="Y575" s="11">
        <v>0</v>
      </c>
    </row>
    <row r="576" spans="1:25" ht="11.25">
      <c r="A576" s="10">
        <f t="shared" si="13"/>
        <v>42597</v>
      </c>
      <c r="B576" s="11">
        <v>2.81504688</v>
      </c>
      <c r="C576" s="11">
        <v>23.020348719999998</v>
      </c>
      <c r="D576" s="11">
        <v>8.752106000000001</v>
      </c>
      <c r="E576" s="11">
        <v>11.30638632</v>
      </c>
      <c r="F576" s="11">
        <v>0</v>
      </c>
      <c r="G576" s="11">
        <v>0.0410656</v>
      </c>
      <c r="H576" s="11">
        <v>0</v>
      </c>
      <c r="I576" s="11">
        <v>0</v>
      </c>
      <c r="J576" s="11">
        <v>0</v>
      </c>
      <c r="K576" s="11">
        <v>0</v>
      </c>
      <c r="L576" s="11">
        <v>1.55638624</v>
      </c>
      <c r="M576" s="11">
        <v>1.05435928</v>
      </c>
      <c r="N576" s="11">
        <v>13.16049816</v>
      </c>
      <c r="O576" s="11">
        <v>12.84223976</v>
      </c>
      <c r="P576" s="11">
        <v>19.37167016</v>
      </c>
      <c r="Q576" s="11">
        <v>20.982468320000002</v>
      </c>
      <c r="R576" s="11">
        <v>2.2349952799999997</v>
      </c>
      <c r="S576" s="11">
        <v>19.43326856</v>
      </c>
      <c r="T576" s="11">
        <v>23.672265120000002</v>
      </c>
      <c r="U576" s="11">
        <v>40.058466159999995</v>
      </c>
      <c r="V576" s="11">
        <v>37.97644024</v>
      </c>
      <c r="W576" s="11">
        <v>37.07505032</v>
      </c>
      <c r="X576" s="11">
        <v>71.51266248</v>
      </c>
      <c r="Y576" s="11">
        <v>70.5815</v>
      </c>
    </row>
    <row r="577" spans="1:25" ht="11.25">
      <c r="A577" s="10">
        <f t="shared" si="13"/>
        <v>42598</v>
      </c>
      <c r="B577" s="11">
        <v>4.991523679999999</v>
      </c>
      <c r="C577" s="11">
        <v>5.21943776</v>
      </c>
      <c r="D577" s="11">
        <v>0.01437296</v>
      </c>
      <c r="E577" s="11">
        <v>0.04927872</v>
      </c>
      <c r="F577" s="11">
        <v>0.10985048</v>
      </c>
      <c r="G577" s="11">
        <v>0.08007792</v>
      </c>
      <c r="H577" s="11">
        <v>0.34700432</v>
      </c>
      <c r="I577" s="11">
        <v>0.10882384</v>
      </c>
      <c r="J577" s="11">
        <v>0</v>
      </c>
      <c r="K577" s="11">
        <v>0.011293039999999999</v>
      </c>
      <c r="L577" s="11">
        <v>0.0205328</v>
      </c>
      <c r="M577" s="11">
        <v>0.05851847999999999</v>
      </c>
      <c r="N577" s="11">
        <v>0.0615984</v>
      </c>
      <c r="O577" s="11">
        <v>0.022586079999999998</v>
      </c>
      <c r="P577" s="11">
        <v>0.21456775999999997</v>
      </c>
      <c r="Q577" s="11">
        <v>1.077972</v>
      </c>
      <c r="R577" s="11">
        <v>0.34803096</v>
      </c>
      <c r="S577" s="11">
        <v>2.84687272</v>
      </c>
      <c r="T577" s="11">
        <v>11.677003359999999</v>
      </c>
      <c r="U577" s="11">
        <v>10.959382</v>
      </c>
      <c r="V577" s="11">
        <v>18.126355840000002</v>
      </c>
      <c r="W577" s="11">
        <v>37.66331504</v>
      </c>
      <c r="X577" s="11">
        <v>69.23762823999999</v>
      </c>
      <c r="Y577" s="11">
        <v>68.78077344</v>
      </c>
    </row>
    <row r="578" spans="1:25" ht="11.25">
      <c r="A578" s="10">
        <f t="shared" si="13"/>
        <v>42599</v>
      </c>
      <c r="B578" s="11">
        <v>1.4218964</v>
      </c>
      <c r="C578" s="11">
        <v>2.6281984</v>
      </c>
      <c r="D578" s="11">
        <v>0.36548384</v>
      </c>
      <c r="E578" s="11">
        <v>3.1877172</v>
      </c>
      <c r="F578" s="11">
        <v>0</v>
      </c>
      <c r="G578" s="11">
        <v>0</v>
      </c>
      <c r="H578" s="11">
        <v>0.045172159999999996</v>
      </c>
      <c r="I578" s="11">
        <v>0</v>
      </c>
      <c r="J578" s="11">
        <v>0</v>
      </c>
      <c r="K578" s="11">
        <v>0</v>
      </c>
      <c r="L578" s="11">
        <v>0</v>
      </c>
      <c r="M578" s="11">
        <v>0</v>
      </c>
      <c r="N578" s="11">
        <v>0</v>
      </c>
      <c r="O578" s="11">
        <v>0</v>
      </c>
      <c r="P578" s="11">
        <v>0</v>
      </c>
      <c r="Q578" s="11">
        <v>0.0102664</v>
      </c>
      <c r="R578" s="11">
        <v>0.73507424</v>
      </c>
      <c r="S578" s="11">
        <v>0</v>
      </c>
      <c r="T578" s="11">
        <v>1.74118144</v>
      </c>
      <c r="U578" s="11">
        <v>1.0081604800000001</v>
      </c>
      <c r="V578" s="11">
        <v>66.14538855999999</v>
      </c>
      <c r="W578" s="11">
        <v>66.526272</v>
      </c>
      <c r="X578" s="11">
        <v>65.781958</v>
      </c>
      <c r="Y578" s="11">
        <v>66.11972256</v>
      </c>
    </row>
    <row r="579" spans="1:25" ht="11.25">
      <c r="A579" s="10">
        <f t="shared" si="13"/>
        <v>42600</v>
      </c>
      <c r="B579" s="11">
        <v>0</v>
      </c>
      <c r="C579" s="11">
        <v>0</v>
      </c>
      <c r="D579" s="11">
        <v>0.05338528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  <c r="J579" s="11">
        <v>0</v>
      </c>
      <c r="K579" s="11">
        <v>0</v>
      </c>
      <c r="L579" s="11">
        <v>0</v>
      </c>
      <c r="M579" s="11">
        <v>0</v>
      </c>
      <c r="N579" s="11">
        <v>0</v>
      </c>
      <c r="O579" s="11">
        <v>0</v>
      </c>
      <c r="P579" s="11">
        <v>0</v>
      </c>
      <c r="Q579" s="11">
        <v>0</v>
      </c>
      <c r="R579" s="11">
        <v>0</v>
      </c>
      <c r="S579" s="11">
        <v>0</v>
      </c>
      <c r="T579" s="11">
        <v>0</v>
      </c>
      <c r="U579" s="11">
        <v>0</v>
      </c>
      <c r="V579" s="11">
        <v>7.52321792</v>
      </c>
      <c r="W579" s="11">
        <v>9.111429999999999</v>
      </c>
      <c r="X579" s="11">
        <v>63.510003680000004</v>
      </c>
      <c r="Y579" s="11">
        <v>63.15581287999999</v>
      </c>
    </row>
    <row r="580" spans="1:25" ht="11.25">
      <c r="A580" s="10">
        <f t="shared" si="13"/>
        <v>42601</v>
      </c>
      <c r="B580" s="11">
        <v>0</v>
      </c>
      <c r="C580" s="11">
        <v>0</v>
      </c>
      <c r="D580" s="11">
        <v>1.07899864</v>
      </c>
      <c r="E580" s="11">
        <v>1.8695114400000001</v>
      </c>
      <c r="F580" s="11">
        <v>0</v>
      </c>
      <c r="G580" s="11">
        <v>0</v>
      </c>
      <c r="H580" s="11">
        <v>0</v>
      </c>
      <c r="I580" s="11">
        <v>0</v>
      </c>
      <c r="J580" s="11">
        <v>0</v>
      </c>
      <c r="K580" s="11">
        <v>0</v>
      </c>
      <c r="L580" s="11">
        <v>0</v>
      </c>
      <c r="M580" s="11">
        <v>0</v>
      </c>
      <c r="N580" s="11">
        <v>0</v>
      </c>
      <c r="O580" s="11">
        <v>0</v>
      </c>
      <c r="P580" s="11">
        <v>0</v>
      </c>
      <c r="Q580" s="11">
        <v>0</v>
      </c>
      <c r="R580" s="11">
        <v>0</v>
      </c>
      <c r="S580" s="11">
        <v>0</v>
      </c>
      <c r="T580" s="11">
        <v>0.016426239999999998</v>
      </c>
      <c r="U580" s="11">
        <v>0</v>
      </c>
      <c r="V580" s="11">
        <v>67.76953304000001</v>
      </c>
      <c r="W580" s="11">
        <v>67.08989736000001</v>
      </c>
      <c r="X580" s="11">
        <v>61.842740320000004</v>
      </c>
      <c r="Y580" s="11">
        <v>61.88893912</v>
      </c>
    </row>
    <row r="581" spans="1:25" ht="11.25">
      <c r="A581" s="10">
        <f t="shared" si="13"/>
        <v>42602</v>
      </c>
      <c r="B581" s="11">
        <v>0.022586079999999998</v>
      </c>
      <c r="C581" s="11">
        <v>1.6795830399999998</v>
      </c>
      <c r="D581" s="11">
        <v>0.7299410399999999</v>
      </c>
      <c r="E581" s="11">
        <v>6.52635048</v>
      </c>
      <c r="F581" s="11">
        <v>9.063177920000001</v>
      </c>
      <c r="G581" s="11">
        <v>0.11395704000000001</v>
      </c>
      <c r="H581" s="11">
        <v>0.48560072000000004</v>
      </c>
      <c r="I581" s="11">
        <v>0.64986312</v>
      </c>
      <c r="J581" s="11">
        <v>0.19506159999999997</v>
      </c>
      <c r="K581" s="11">
        <v>0.042092239999999996</v>
      </c>
      <c r="L581" s="11">
        <v>0.00307992</v>
      </c>
      <c r="M581" s="11">
        <v>0</v>
      </c>
      <c r="N581" s="11">
        <v>0</v>
      </c>
      <c r="O581" s="11">
        <v>0</v>
      </c>
      <c r="P581" s="11">
        <v>0</v>
      </c>
      <c r="Q581" s="11">
        <v>0</v>
      </c>
      <c r="R581" s="11">
        <v>0.01231968</v>
      </c>
      <c r="S581" s="11">
        <v>0</v>
      </c>
      <c r="T581" s="11">
        <v>3.57373384</v>
      </c>
      <c r="U581" s="11">
        <v>2.46701592</v>
      </c>
      <c r="V581" s="11">
        <v>0</v>
      </c>
      <c r="W581" s="11">
        <v>0</v>
      </c>
      <c r="X581" s="11">
        <v>0</v>
      </c>
      <c r="Y581" s="11">
        <v>0</v>
      </c>
    </row>
    <row r="582" spans="1:25" ht="11.25">
      <c r="A582" s="10">
        <f t="shared" si="13"/>
        <v>42603</v>
      </c>
      <c r="B582" s="11">
        <v>0</v>
      </c>
      <c r="C582" s="11">
        <v>0</v>
      </c>
      <c r="D582" s="11">
        <v>0</v>
      </c>
      <c r="E582" s="11">
        <v>0.0153996</v>
      </c>
      <c r="F582" s="11">
        <v>0.01437296</v>
      </c>
      <c r="G582" s="11">
        <v>0</v>
      </c>
      <c r="H582" s="11">
        <v>0</v>
      </c>
      <c r="I582" s="11">
        <v>0</v>
      </c>
      <c r="J582" s="11">
        <v>0</v>
      </c>
      <c r="K582" s="11">
        <v>0</v>
      </c>
      <c r="L582" s="11">
        <v>28.55804488</v>
      </c>
      <c r="M582" s="11">
        <v>29.534379519999998</v>
      </c>
      <c r="N582" s="11">
        <v>26.432900080000003</v>
      </c>
      <c r="O582" s="11">
        <v>26.525297679999998</v>
      </c>
      <c r="P582" s="11">
        <v>0</v>
      </c>
      <c r="Q582" s="11">
        <v>0</v>
      </c>
      <c r="R582" s="11">
        <v>7.8363431199999996</v>
      </c>
      <c r="S582" s="11">
        <v>13.523928719999999</v>
      </c>
      <c r="T582" s="11">
        <v>0</v>
      </c>
      <c r="U582" s="11">
        <v>0.33160471999999996</v>
      </c>
      <c r="V582" s="11">
        <v>0</v>
      </c>
      <c r="W582" s="11">
        <v>0</v>
      </c>
      <c r="X582" s="11">
        <v>0</v>
      </c>
      <c r="Y582" s="11">
        <v>0</v>
      </c>
    </row>
    <row r="583" spans="1:25" ht="11.25">
      <c r="A583" s="10">
        <f t="shared" si="13"/>
        <v>42604</v>
      </c>
      <c r="B583" s="11">
        <v>1.8161261600000003</v>
      </c>
      <c r="C583" s="11">
        <v>1.12519744</v>
      </c>
      <c r="D583" s="11">
        <v>1.4167632000000001</v>
      </c>
      <c r="E583" s="11">
        <v>0.58107824</v>
      </c>
      <c r="F583" s="11">
        <v>0.08418447999999999</v>
      </c>
      <c r="G583" s="11">
        <v>0</v>
      </c>
      <c r="H583" s="11">
        <v>1.1580499199999998</v>
      </c>
      <c r="I583" s="11">
        <v>0.29053912</v>
      </c>
      <c r="J583" s="11">
        <v>0.87880384</v>
      </c>
      <c r="K583" s="11">
        <v>2.87869856</v>
      </c>
      <c r="L583" s="11">
        <v>3.81602088</v>
      </c>
      <c r="M583" s="11">
        <v>0.34597768</v>
      </c>
      <c r="N583" s="11">
        <v>2.1251447999999997</v>
      </c>
      <c r="O583" s="11">
        <v>1.30691272</v>
      </c>
      <c r="P583" s="11">
        <v>0.2463936</v>
      </c>
      <c r="Q583" s="11">
        <v>1.92187008</v>
      </c>
      <c r="R583" s="11">
        <v>7.613562239999999</v>
      </c>
      <c r="S583" s="11">
        <v>10.13704336</v>
      </c>
      <c r="T583" s="11">
        <v>8.850663439999998</v>
      </c>
      <c r="U583" s="11">
        <v>69.65957728000001</v>
      </c>
      <c r="V583" s="11">
        <v>71.3874124</v>
      </c>
      <c r="W583" s="11">
        <v>65.81686376</v>
      </c>
      <c r="X583" s="11">
        <v>67.08373752</v>
      </c>
      <c r="Y583" s="11">
        <v>67.66378912</v>
      </c>
    </row>
    <row r="584" spans="1:25" ht="11.25">
      <c r="A584" s="10">
        <f t="shared" si="13"/>
        <v>42605</v>
      </c>
      <c r="B584" s="11">
        <v>2.35921872</v>
      </c>
      <c r="C584" s="11">
        <v>0.33776456</v>
      </c>
      <c r="D584" s="11">
        <v>2.4896019999999996</v>
      </c>
      <c r="E584" s="11">
        <v>4.29238184</v>
      </c>
      <c r="F584" s="11">
        <v>0.01231968</v>
      </c>
      <c r="G584" s="11">
        <v>0.025666</v>
      </c>
      <c r="H584" s="11">
        <v>0.22894072</v>
      </c>
      <c r="I584" s="11">
        <v>0.3131252</v>
      </c>
      <c r="J584" s="11">
        <v>0.06570495999999999</v>
      </c>
      <c r="K584" s="11">
        <v>0.11087712000000001</v>
      </c>
      <c r="L584" s="11">
        <v>0.19403495999999998</v>
      </c>
      <c r="M584" s="11">
        <v>0.02874592</v>
      </c>
      <c r="N584" s="11">
        <v>0.0051332</v>
      </c>
      <c r="O584" s="11">
        <v>0.02155944</v>
      </c>
      <c r="P584" s="11">
        <v>0.00615984</v>
      </c>
      <c r="Q584" s="11">
        <v>0.0041065599999999996</v>
      </c>
      <c r="R584" s="11">
        <v>0.04927872</v>
      </c>
      <c r="S584" s="11">
        <v>0.33468464</v>
      </c>
      <c r="T584" s="11">
        <v>0.66834264</v>
      </c>
      <c r="U584" s="11">
        <v>0.68990208</v>
      </c>
      <c r="V584" s="11">
        <v>12.96235664</v>
      </c>
      <c r="W584" s="11">
        <v>14.246683280000001</v>
      </c>
      <c r="X584" s="11">
        <v>75.54941096</v>
      </c>
      <c r="Y584" s="11">
        <v>75.86458944</v>
      </c>
    </row>
    <row r="585" spans="1:25" ht="11.25">
      <c r="A585" s="10">
        <f t="shared" si="13"/>
        <v>42606</v>
      </c>
      <c r="B585" s="11">
        <v>4.5531483999999995</v>
      </c>
      <c r="C585" s="11">
        <v>7.7973308</v>
      </c>
      <c r="D585" s="11">
        <v>4.899126079999999</v>
      </c>
      <c r="E585" s="11">
        <v>5.04182904</v>
      </c>
      <c r="F585" s="11">
        <v>0</v>
      </c>
      <c r="G585" s="11">
        <v>0</v>
      </c>
      <c r="H585" s="11">
        <v>0</v>
      </c>
      <c r="I585" s="11">
        <v>0.00307992</v>
      </c>
      <c r="J585" s="11">
        <v>0</v>
      </c>
      <c r="K585" s="11">
        <v>0.00718648</v>
      </c>
      <c r="L585" s="11">
        <v>0</v>
      </c>
      <c r="M585" s="11">
        <v>0</v>
      </c>
      <c r="N585" s="11">
        <v>0.00923976</v>
      </c>
      <c r="O585" s="11">
        <v>0</v>
      </c>
      <c r="P585" s="11">
        <v>4.90836584</v>
      </c>
      <c r="Q585" s="11">
        <v>12.424397279999999</v>
      </c>
      <c r="R585" s="11">
        <v>9.720227520000002</v>
      </c>
      <c r="S585" s="11">
        <v>24.831341679999998</v>
      </c>
      <c r="T585" s="11">
        <v>17.62432888</v>
      </c>
      <c r="U585" s="11">
        <v>7.55504376</v>
      </c>
      <c r="V585" s="11">
        <v>0</v>
      </c>
      <c r="W585" s="11">
        <v>1.5707592</v>
      </c>
      <c r="X585" s="11">
        <v>0.7289144</v>
      </c>
      <c r="Y585" s="11">
        <v>0.76382016</v>
      </c>
    </row>
    <row r="586" spans="1:25" ht="11.25">
      <c r="A586" s="10">
        <f t="shared" si="13"/>
        <v>42607</v>
      </c>
      <c r="B586" s="11">
        <v>14.675818799999998</v>
      </c>
      <c r="C586" s="11">
        <v>16.6880332</v>
      </c>
      <c r="D586" s="11">
        <v>12.399757919999999</v>
      </c>
      <c r="E586" s="11">
        <v>0.11498368</v>
      </c>
      <c r="F586" s="11">
        <v>0</v>
      </c>
      <c r="G586" s="11">
        <v>0</v>
      </c>
      <c r="H586" s="11">
        <v>0</v>
      </c>
      <c r="I586" s="11">
        <v>0.6211171999999999</v>
      </c>
      <c r="J586" s="11">
        <v>0.7802463999999999</v>
      </c>
      <c r="K586" s="11">
        <v>0.72480784</v>
      </c>
      <c r="L586" s="11">
        <v>0.83773824</v>
      </c>
      <c r="M586" s="11">
        <v>0</v>
      </c>
      <c r="N586" s="11">
        <v>7.50679168</v>
      </c>
      <c r="O586" s="11">
        <v>9.052911520000002</v>
      </c>
      <c r="P586" s="11">
        <v>1.35927136</v>
      </c>
      <c r="Q586" s="11">
        <v>1.1672896799999999</v>
      </c>
      <c r="R586" s="11">
        <v>5.688612239999999</v>
      </c>
      <c r="S586" s="11">
        <v>46.47291288</v>
      </c>
      <c r="T586" s="11">
        <v>47.097109999999994</v>
      </c>
      <c r="U586" s="11">
        <v>73.61624783999999</v>
      </c>
      <c r="V586" s="11">
        <v>69.9244504</v>
      </c>
      <c r="W586" s="11">
        <v>72.18305840000001</v>
      </c>
      <c r="X586" s="11">
        <v>71.65947200000001</v>
      </c>
      <c r="Y586" s="11">
        <v>72.04754191999999</v>
      </c>
    </row>
    <row r="587" spans="1:25" ht="11.25">
      <c r="A587" s="10">
        <f t="shared" si="13"/>
        <v>42608</v>
      </c>
      <c r="B587" s="11">
        <v>0.00923976</v>
      </c>
      <c r="C587" s="11">
        <v>6.2573708</v>
      </c>
      <c r="D587" s="11">
        <v>0.0020532799999999998</v>
      </c>
      <c r="E587" s="11">
        <v>0.0410656</v>
      </c>
      <c r="F587" s="11">
        <v>0.02361272</v>
      </c>
      <c r="G587" s="11">
        <v>0.01231968</v>
      </c>
      <c r="H587" s="11">
        <v>0.02669264</v>
      </c>
      <c r="I587" s="11">
        <v>0.033879120000000006</v>
      </c>
      <c r="J587" s="11">
        <v>0.035932399999999996</v>
      </c>
      <c r="K587" s="11">
        <v>0.032852479999999996</v>
      </c>
      <c r="L587" s="11">
        <v>0.09547752</v>
      </c>
      <c r="M587" s="11">
        <v>0.060571759999999995</v>
      </c>
      <c r="N587" s="11">
        <v>0.08623776</v>
      </c>
      <c r="O587" s="11">
        <v>0.05030536</v>
      </c>
      <c r="P587" s="11">
        <v>0</v>
      </c>
      <c r="Q587" s="11">
        <v>0</v>
      </c>
      <c r="R587" s="11">
        <v>0</v>
      </c>
      <c r="S587" s="11">
        <v>0</v>
      </c>
      <c r="T587" s="11">
        <v>0</v>
      </c>
      <c r="U587" s="11">
        <v>0.02361272</v>
      </c>
      <c r="V587" s="11">
        <v>2.02966728</v>
      </c>
      <c r="W587" s="11">
        <v>1.15394336</v>
      </c>
      <c r="X587" s="11">
        <v>1.24839424</v>
      </c>
      <c r="Y587" s="11">
        <v>0.88907024</v>
      </c>
    </row>
    <row r="588" spans="1:25" ht="11.25">
      <c r="A588" s="10">
        <f t="shared" si="13"/>
        <v>42609</v>
      </c>
      <c r="B588" s="11">
        <v>0</v>
      </c>
      <c r="C588" s="11">
        <v>0</v>
      </c>
      <c r="D588" s="11">
        <v>0.07597136</v>
      </c>
      <c r="E588" s="11">
        <v>0.055438560000000005</v>
      </c>
      <c r="F588" s="11">
        <v>0</v>
      </c>
      <c r="G588" s="11">
        <v>0</v>
      </c>
      <c r="H588" s="11">
        <v>0</v>
      </c>
      <c r="I588" s="11">
        <v>0.40654944</v>
      </c>
      <c r="J588" s="11">
        <v>0</v>
      </c>
      <c r="K588" s="11">
        <v>0</v>
      </c>
      <c r="L588" s="11">
        <v>0</v>
      </c>
      <c r="M588" s="11">
        <v>0</v>
      </c>
      <c r="N588" s="11">
        <v>5.75637048</v>
      </c>
      <c r="O588" s="11">
        <v>14.421212079999998</v>
      </c>
      <c r="P588" s="11">
        <v>1.1231441599999998</v>
      </c>
      <c r="Q588" s="11">
        <v>0.8490312799999999</v>
      </c>
      <c r="R588" s="11">
        <v>0</v>
      </c>
      <c r="S588" s="11">
        <v>0</v>
      </c>
      <c r="T588" s="11">
        <v>0</v>
      </c>
      <c r="U588" s="11">
        <v>0.04414552</v>
      </c>
      <c r="V588" s="11">
        <v>64.13522744000001</v>
      </c>
      <c r="W588" s="11">
        <v>65.8127572</v>
      </c>
      <c r="X588" s="11">
        <v>67.30343848000001</v>
      </c>
      <c r="Y588" s="11">
        <v>65.36719544</v>
      </c>
    </row>
    <row r="589" spans="1:25" ht="11.25">
      <c r="A589" s="10">
        <f t="shared" si="13"/>
        <v>42610</v>
      </c>
      <c r="B589" s="11">
        <v>4.40736552</v>
      </c>
      <c r="C589" s="11">
        <v>0.0051332</v>
      </c>
      <c r="D589" s="11">
        <v>0.6806623199999999</v>
      </c>
      <c r="E589" s="11">
        <v>0.78640624</v>
      </c>
      <c r="F589" s="11">
        <v>0.50510688</v>
      </c>
      <c r="G589" s="11">
        <v>17.3399496</v>
      </c>
      <c r="H589" s="11">
        <v>32.50034248</v>
      </c>
      <c r="I589" s="11">
        <v>16.878988239999998</v>
      </c>
      <c r="J589" s="11">
        <v>16.475518719999997</v>
      </c>
      <c r="K589" s="11">
        <v>18.28240512</v>
      </c>
      <c r="L589" s="11">
        <v>20.2710068</v>
      </c>
      <c r="M589" s="11">
        <v>20.85208504</v>
      </c>
      <c r="N589" s="11">
        <v>17.870722479999998</v>
      </c>
      <c r="O589" s="11">
        <v>24.22151752</v>
      </c>
      <c r="P589" s="11">
        <v>0.47430768</v>
      </c>
      <c r="Q589" s="11">
        <v>0.8408181599999999</v>
      </c>
      <c r="R589" s="11">
        <v>1.0369064000000001</v>
      </c>
      <c r="S589" s="11">
        <v>62.27187583999999</v>
      </c>
      <c r="T589" s="11">
        <v>67.1833216</v>
      </c>
      <c r="U589" s="11">
        <v>64.54691008</v>
      </c>
      <c r="V589" s="11">
        <v>61.38793880000001</v>
      </c>
      <c r="W589" s="11">
        <v>61.23291616</v>
      </c>
      <c r="X589" s="11">
        <v>61.248315760000004</v>
      </c>
      <c r="Y589" s="11">
        <v>61.23086287999999</v>
      </c>
    </row>
    <row r="590" spans="1:25" ht="11.25">
      <c r="A590" s="10">
        <f t="shared" si="13"/>
        <v>42611</v>
      </c>
      <c r="B590" s="11">
        <v>6.740918239999999</v>
      </c>
      <c r="C590" s="11">
        <v>0.08726439999999999</v>
      </c>
      <c r="D590" s="11">
        <v>1.3551647999999998</v>
      </c>
      <c r="E590" s="11">
        <v>0.50510688</v>
      </c>
      <c r="F590" s="11">
        <v>1.05949248</v>
      </c>
      <c r="G590" s="11">
        <v>0</v>
      </c>
      <c r="H590" s="11">
        <v>4.60345376</v>
      </c>
      <c r="I590" s="11">
        <v>5.43913872</v>
      </c>
      <c r="J590" s="11">
        <v>1.9711488</v>
      </c>
      <c r="K590" s="11">
        <v>2.7698747200000002</v>
      </c>
      <c r="L590" s="11">
        <v>0.05441192</v>
      </c>
      <c r="M590" s="11">
        <v>0.37575024</v>
      </c>
      <c r="N590" s="11">
        <v>1.68060968</v>
      </c>
      <c r="O590" s="11">
        <v>1.33360536</v>
      </c>
      <c r="P590" s="11">
        <v>0.71454144</v>
      </c>
      <c r="Q590" s="11">
        <v>0.39833631999999997</v>
      </c>
      <c r="R590" s="11">
        <v>1.80893968</v>
      </c>
      <c r="S590" s="11">
        <v>19.357297199999998</v>
      </c>
      <c r="T590" s="11">
        <v>0.05749184</v>
      </c>
      <c r="U590" s="11">
        <v>10.14628312</v>
      </c>
      <c r="V590" s="11">
        <v>1.97833528</v>
      </c>
      <c r="W590" s="11">
        <v>10.09084456</v>
      </c>
      <c r="X590" s="11">
        <v>69.35569183999999</v>
      </c>
      <c r="Y590" s="11">
        <v>69.56717968</v>
      </c>
    </row>
    <row r="591" spans="1:25" ht="11.25">
      <c r="A591" s="10">
        <f t="shared" si="13"/>
        <v>42612</v>
      </c>
      <c r="B591" s="11">
        <v>15.92626632</v>
      </c>
      <c r="C591" s="11">
        <v>1.9095504</v>
      </c>
      <c r="D591" s="11">
        <v>5.6660261599999995</v>
      </c>
      <c r="E591" s="11">
        <v>5.70606512</v>
      </c>
      <c r="F591" s="11">
        <v>18.53701184</v>
      </c>
      <c r="G591" s="11">
        <v>11.53327376</v>
      </c>
      <c r="H591" s="11">
        <v>17.13359496</v>
      </c>
      <c r="I591" s="11">
        <v>1.06359904</v>
      </c>
      <c r="J591" s="11">
        <v>2.11795832</v>
      </c>
      <c r="K591" s="11">
        <v>3.5100821599999996</v>
      </c>
      <c r="L591" s="11">
        <v>7.44416664</v>
      </c>
      <c r="M591" s="11">
        <v>8.24083928</v>
      </c>
      <c r="N591" s="11">
        <v>14.444824799999997</v>
      </c>
      <c r="O591" s="11">
        <v>8.11250928</v>
      </c>
      <c r="P591" s="11">
        <v>1.2073286399999998</v>
      </c>
      <c r="Q591" s="11">
        <v>1.24018112</v>
      </c>
      <c r="R591" s="11">
        <v>2.86637888</v>
      </c>
      <c r="S591" s="11">
        <v>78.83876552</v>
      </c>
      <c r="T591" s="11">
        <v>44.04490928</v>
      </c>
      <c r="U591" s="11">
        <v>43.1804784</v>
      </c>
      <c r="V591" s="11">
        <v>73.0557024</v>
      </c>
      <c r="W591" s="11">
        <v>73.558756</v>
      </c>
      <c r="X591" s="11">
        <v>71.54756824</v>
      </c>
      <c r="Y591" s="11">
        <v>72.85653423999999</v>
      </c>
    </row>
    <row r="592" spans="1:25" ht="11.25">
      <c r="A592" s="10">
        <f t="shared" si="13"/>
        <v>42613</v>
      </c>
      <c r="B592" s="11">
        <v>13.457197120000002</v>
      </c>
      <c r="C592" s="11">
        <v>3.5295883200000002</v>
      </c>
      <c r="D592" s="11">
        <v>5.723517999999999</v>
      </c>
      <c r="E592" s="11">
        <v>0.93732232</v>
      </c>
      <c r="F592" s="11">
        <v>0.025666</v>
      </c>
      <c r="G592" s="11">
        <v>13.06707392</v>
      </c>
      <c r="H592" s="11">
        <v>0.08110456</v>
      </c>
      <c r="I592" s="11">
        <v>10.082631439999998</v>
      </c>
      <c r="J592" s="11">
        <v>0</v>
      </c>
      <c r="K592" s="11">
        <v>0</v>
      </c>
      <c r="L592" s="11">
        <v>0</v>
      </c>
      <c r="M592" s="11">
        <v>1.4424291999999999</v>
      </c>
      <c r="N592" s="11">
        <v>0.58415816</v>
      </c>
      <c r="O592" s="11">
        <v>0</v>
      </c>
      <c r="P592" s="11">
        <v>1.05435928</v>
      </c>
      <c r="Q592" s="11">
        <v>0.63959672</v>
      </c>
      <c r="R592" s="11">
        <v>1.17242288</v>
      </c>
      <c r="S592" s="11">
        <v>71.16360488</v>
      </c>
      <c r="T592" s="11">
        <v>71.36893287999999</v>
      </c>
      <c r="U592" s="11">
        <v>72.49310367999999</v>
      </c>
      <c r="V592" s="11">
        <v>71.42745136</v>
      </c>
      <c r="W592" s="11">
        <v>68.39065024</v>
      </c>
      <c r="X592" s="11">
        <v>69.10929824</v>
      </c>
      <c r="Y592" s="11">
        <v>70.87614568</v>
      </c>
    </row>
    <row r="593" spans="1:25" ht="12.7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</row>
    <row r="594" spans="1:25" ht="32.25" customHeight="1">
      <c r="A594" s="46" t="s">
        <v>71</v>
      </c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8"/>
    </row>
    <row r="595" spans="1:25" ht="15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</row>
    <row r="596" spans="1:25" ht="39" customHeight="1">
      <c r="A596" s="46" t="s">
        <v>72</v>
      </c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8"/>
    </row>
    <row r="597" spans="1:25" ht="11.25">
      <c r="A597" s="7"/>
      <c r="B597" s="6" t="s">
        <v>23</v>
      </c>
      <c r="C597" s="8" t="s">
        <v>24</v>
      </c>
      <c r="D597" s="9" t="s">
        <v>25</v>
      </c>
      <c r="E597" s="6" t="s">
        <v>26</v>
      </c>
      <c r="F597" s="6" t="s">
        <v>27</v>
      </c>
      <c r="G597" s="8" t="s">
        <v>28</v>
      </c>
      <c r="H597" s="9" t="s">
        <v>29</v>
      </c>
      <c r="I597" s="6" t="s">
        <v>30</v>
      </c>
      <c r="J597" s="6" t="s">
        <v>31</v>
      </c>
      <c r="K597" s="6" t="s">
        <v>32</v>
      </c>
      <c r="L597" s="6" t="s">
        <v>33</v>
      </c>
      <c r="M597" s="6" t="s">
        <v>34</v>
      </c>
      <c r="N597" s="6" t="s">
        <v>35</v>
      </c>
      <c r="O597" s="6" t="s">
        <v>36</v>
      </c>
      <c r="P597" s="6" t="s">
        <v>37</v>
      </c>
      <c r="Q597" s="6" t="s">
        <v>38</v>
      </c>
      <c r="R597" s="6" t="s">
        <v>39</v>
      </c>
      <c r="S597" s="6" t="s">
        <v>40</v>
      </c>
      <c r="T597" s="6" t="s">
        <v>41</v>
      </c>
      <c r="U597" s="6" t="s">
        <v>42</v>
      </c>
      <c r="V597" s="6" t="s">
        <v>43</v>
      </c>
      <c r="W597" s="6" t="s">
        <v>44</v>
      </c>
      <c r="X597" s="6" t="s">
        <v>45</v>
      </c>
      <c r="Y597" s="6" t="s">
        <v>64</v>
      </c>
    </row>
    <row r="598" spans="1:25" ht="11.25">
      <c r="A598" s="10">
        <f aca="true" t="shared" si="14" ref="A598:A628">A562</f>
        <v>42583</v>
      </c>
      <c r="B598" s="11">
        <v>55.033037199999995</v>
      </c>
      <c r="C598" s="11">
        <v>57.13662255999999</v>
      </c>
      <c r="D598" s="11">
        <v>59.87261816</v>
      </c>
      <c r="E598" s="11">
        <v>61.14051856</v>
      </c>
      <c r="F598" s="11">
        <v>87.00876663999999</v>
      </c>
      <c r="G598" s="11">
        <v>85.25013231999999</v>
      </c>
      <c r="H598" s="11">
        <v>87.14222984</v>
      </c>
      <c r="I598" s="11">
        <v>87.00568672</v>
      </c>
      <c r="J598" s="11">
        <v>86.86093048</v>
      </c>
      <c r="K598" s="11">
        <v>84.04896352</v>
      </c>
      <c r="L598" s="11">
        <v>84.1896132</v>
      </c>
      <c r="M598" s="11">
        <v>84.13725456</v>
      </c>
      <c r="N598" s="11">
        <v>65.06946983999998</v>
      </c>
      <c r="O598" s="11">
        <v>71.44593087999999</v>
      </c>
      <c r="P598" s="11">
        <v>84.6105356</v>
      </c>
      <c r="Q598" s="11">
        <v>83.748158</v>
      </c>
      <c r="R598" s="11">
        <v>83.54693655999999</v>
      </c>
      <c r="S598" s="11">
        <v>63.30056912</v>
      </c>
      <c r="T598" s="11">
        <v>58.639623519999994</v>
      </c>
      <c r="U598" s="11">
        <v>56.245499040000006</v>
      </c>
      <c r="V598" s="11">
        <v>54.82873583999999</v>
      </c>
      <c r="W598" s="11">
        <v>54.35648144</v>
      </c>
      <c r="X598" s="11">
        <v>55.197299599999994</v>
      </c>
      <c r="Y598" s="11">
        <v>55.00121136</v>
      </c>
    </row>
    <row r="599" spans="1:25" ht="11.25">
      <c r="A599" s="10">
        <f t="shared" si="14"/>
        <v>42584</v>
      </c>
      <c r="B599" s="11">
        <v>71.02911504000001</v>
      </c>
      <c r="C599" s="11">
        <v>73.04132944</v>
      </c>
      <c r="D599" s="11">
        <v>76.16642159999999</v>
      </c>
      <c r="E599" s="11">
        <v>79.96909616</v>
      </c>
      <c r="F599" s="11">
        <v>80.73702288</v>
      </c>
      <c r="G599" s="11">
        <v>80.539908</v>
      </c>
      <c r="H599" s="11">
        <v>82.50489696</v>
      </c>
      <c r="I599" s="11">
        <v>83.44632584</v>
      </c>
      <c r="J599" s="11">
        <v>83.32826224</v>
      </c>
      <c r="K599" s="11">
        <v>83.28719663999999</v>
      </c>
      <c r="L599" s="11">
        <v>83.11882768</v>
      </c>
      <c r="M599" s="11">
        <v>83.26974376</v>
      </c>
      <c r="N599" s="11">
        <v>80.17339752</v>
      </c>
      <c r="O599" s="11">
        <v>82.59113472</v>
      </c>
      <c r="P599" s="11">
        <v>80.59739984</v>
      </c>
      <c r="Q599" s="11">
        <v>81.48031024</v>
      </c>
      <c r="R599" s="11">
        <v>82.07165488</v>
      </c>
      <c r="S599" s="11">
        <v>79.51737456000001</v>
      </c>
      <c r="T599" s="11">
        <v>72.84934776</v>
      </c>
      <c r="U599" s="11">
        <v>70.61948568000001</v>
      </c>
      <c r="V599" s="11">
        <v>69.54151368000001</v>
      </c>
      <c r="W599" s="11">
        <v>68.810546</v>
      </c>
      <c r="X599" s="11">
        <v>69.09492528</v>
      </c>
      <c r="Y599" s="11">
        <v>68.502554</v>
      </c>
    </row>
    <row r="600" spans="1:25" ht="11.25">
      <c r="A600" s="10">
        <f t="shared" si="14"/>
        <v>42585</v>
      </c>
      <c r="B600" s="11">
        <v>72.26313632</v>
      </c>
      <c r="C600" s="11">
        <v>74.86977528</v>
      </c>
      <c r="D600" s="11">
        <v>79.22272887999999</v>
      </c>
      <c r="E600" s="11">
        <v>83.6557604</v>
      </c>
      <c r="F600" s="11">
        <v>83.8148896</v>
      </c>
      <c r="G600" s="11">
        <v>83.260504</v>
      </c>
      <c r="H600" s="11">
        <v>82.7677168</v>
      </c>
      <c r="I600" s="11">
        <v>83.86211504</v>
      </c>
      <c r="J600" s="11">
        <v>83.6608936</v>
      </c>
      <c r="K600" s="11">
        <v>82.77900984</v>
      </c>
      <c r="L600" s="11">
        <v>83.03156328</v>
      </c>
      <c r="M600" s="11">
        <v>82.79235616</v>
      </c>
      <c r="N600" s="11">
        <v>83.0705756</v>
      </c>
      <c r="O600" s="11">
        <v>83.24818432000001</v>
      </c>
      <c r="P600" s="11">
        <v>83.58081568</v>
      </c>
      <c r="Q600" s="11">
        <v>83.05825592</v>
      </c>
      <c r="R600" s="11">
        <v>83.02951</v>
      </c>
      <c r="S600" s="11">
        <v>82.24721032000001</v>
      </c>
      <c r="T600" s="11">
        <v>79.718596</v>
      </c>
      <c r="U600" s="11">
        <v>75.89949519999999</v>
      </c>
      <c r="V600" s="11">
        <v>74.2158056</v>
      </c>
      <c r="W600" s="11">
        <v>73.33494848</v>
      </c>
      <c r="X600" s="11">
        <v>74.25481792</v>
      </c>
      <c r="Y600" s="11">
        <v>74.22401871999999</v>
      </c>
    </row>
    <row r="601" spans="1:25" ht="11.25">
      <c r="A601" s="10">
        <f t="shared" si="14"/>
        <v>42586</v>
      </c>
      <c r="B601" s="11">
        <v>70.95827687999999</v>
      </c>
      <c r="C601" s="11">
        <v>75.84610991999999</v>
      </c>
      <c r="D601" s="11">
        <v>80.37461895999999</v>
      </c>
      <c r="E601" s="11">
        <v>83.06852232</v>
      </c>
      <c r="F601" s="11">
        <v>82.69379872</v>
      </c>
      <c r="G601" s="11">
        <v>82.22667752</v>
      </c>
      <c r="H601" s="11">
        <v>82.53877608</v>
      </c>
      <c r="I601" s="11">
        <v>83.31080936</v>
      </c>
      <c r="J601" s="11">
        <v>83.13628056</v>
      </c>
      <c r="K601" s="11">
        <v>82.85703448000001</v>
      </c>
      <c r="L601" s="11">
        <v>82.97920464</v>
      </c>
      <c r="M601" s="11">
        <v>82.86216768</v>
      </c>
      <c r="N601" s="11">
        <v>82.62501384</v>
      </c>
      <c r="O601" s="11">
        <v>83.09726824</v>
      </c>
      <c r="P601" s="11">
        <v>81.00086936</v>
      </c>
      <c r="Q601" s="11">
        <v>81.85811376000001</v>
      </c>
      <c r="R601" s="11">
        <v>82.182532</v>
      </c>
      <c r="S601" s="11">
        <v>81.38893927999999</v>
      </c>
      <c r="T601" s="11">
        <v>77.35424408000002</v>
      </c>
      <c r="U601" s="11">
        <v>72.77234976</v>
      </c>
      <c r="V601" s="11">
        <v>71.63996583999999</v>
      </c>
      <c r="W601" s="11">
        <v>70.80120095999999</v>
      </c>
      <c r="X601" s="11">
        <v>69.90494423999999</v>
      </c>
      <c r="Y601" s="11">
        <v>69.477862</v>
      </c>
    </row>
    <row r="602" spans="1:25" ht="11.25">
      <c r="A602" s="10">
        <f t="shared" si="14"/>
        <v>42587</v>
      </c>
      <c r="B602" s="11">
        <v>63.36730072</v>
      </c>
      <c r="C602" s="11">
        <v>64.15268031999999</v>
      </c>
      <c r="D602" s="11">
        <v>66.372276</v>
      </c>
      <c r="E602" s="11">
        <v>68.78898656</v>
      </c>
      <c r="F602" s="11">
        <v>80.15594463999999</v>
      </c>
      <c r="G602" s="11">
        <v>80.71854336</v>
      </c>
      <c r="H602" s="11">
        <v>79.8315264</v>
      </c>
      <c r="I602" s="11">
        <v>79.78532759999999</v>
      </c>
      <c r="J602" s="11">
        <v>76.70438096</v>
      </c>
      <c r="K602" s="11">
        <v>75.75165904</v>
      </c>
      <c r="L602" s="11">
        <v>75.65618151999999</v>
      </c>
      <c r="M602" s="11">
        <v>75.6069028</v>
      </c>
      <c r="N602" s="11">
        <v>75.67363440000001</v>
      </c>
      <c r="O602" s="11">
        <v>75.54735768</v>
      </c>
      <c r="P602" s="11">
        <v>75.49294576</v>
      </c>
      <c r="Q602" s="11">
        <v>76.59555712000001</v>
      </c>
      <c r="R602" s="11">
        <v>77.54109256</v>
      </c>
      <c r="S602" s="11">
        <v>74.5699964</v>
      </c>
      <c r="T602" s="11">
        <v>70.29814736</v>
      </c>
      <c r="U602" s="11">
        <v>66.71004056</v>
      </c>
      <c r="V602" s="11">
        <v>66.11356271999999</v>
      </c>
      <c r="W602" s="11">
        <v>65.46061968</v>
      </c>
      <c r="X602" s="11">
        <v>65.63309519999999</v>
      </c>
      <c r="Y602" s="11">
        <v>65.42879383999998</v>
      </c>
    </row>
    <row r="603" spans="1:25" ht="11.25">
      <c r="A603" s="10">
        <f t="shared" si="14"/>
        <v>42588</v>
      </c>
      <c r="B603" s="11">
        <v>62.0963204</v>
      </c>
      <c r="C603" s="11">
        <v>60.252474959999994</v>
      </c>
      <c r="D603" s="11">
        <v>63.995604400000005</v>
      </c>
      <c r="E603" s="11">
        <v>67.219254</v>
      </c>
      <c r="F603" s="11">
        <v>84.26045136</v>
      </c>
      <c r="G603" s="11">
        <v>73.2456308</v>
      </c>
      <c r="H603" s="11">
        <v>77.408656</v>
      </c>
      <c r="I603" s="11">
        <v>77.49694704</v>
      </c>
      <c r="J603" s="11">
        <v>75.57199704</v>
      </c>
      <c r="K603" s="11">
        <v>74.99502536</v>
      </c>
      <c r="L603" s="11">
        <v>76.2690856</v>
      </c>
      <c r="M603" s="11">
        <v>75.5247716</v>
      </c>
      <c r="N603" s="11">
        <v>74.35748192</v>
      </c>
      <c r="O603" s="11">
        <v>75.34305631999999</v>
      </c>
      <c r="P603" s="11">
        <v>75.43648055999999</v>
      </c>
      <c r="Q603" s="11">
        <v>75.6428352</v>
      </c>
      <c r="R603" s="11">
        <v>76.82449783999999</v>
      </c>
      <c r="S603" s="11">
        <v>71.42334480000001</v>
      </c>
      <c r="T603" s="11">
        <v>65.85484944000001</v>
      </c>
      <c r="U603" s="11">
        <v>62.83652783999999</v>
      </c>
      <c r="V603" s="11">
        <v>60.68571704</v>
      </c>
      <c r="W603" s="11">
        <v>59.73299512</v>
      </c>
      <c r="X603" s="11">
        <v>59.83360584</v>
      </c>
      <c r="Y603" s="11">
        <v>59.06465248000001</v>
      </c>
    </row>
    <row r="604" spans="1:25" ht="11.25">
      <c r="A604" s="10">
        <f t="shared" si="14"/>
        <v>42589</v>
      </c>
      <c r="B604" s="11">
        <v>61.41463144</v>
      </c>
      <c r="C604" s="11">
        <v>58.240260559999996</v>
      </c>
      <c r="D604" s="11">
        <v>59.237128</v>
      </c>
      <c r="E604" s="11">
        <v>64.98528535999999</v>
      </c>
      <c r="F604" s="11">
        <v>66.83631727999999</v>
      </c>
      <c r="G604" s="11">
        <v>73.4355592</v>
      </c>
      <c r="H604" s="11">
        <v>71.88122623999999</v>
      </c>
      <c r="I604" s="11">
        <v>75.66644792</v>
      </c>
      <c r="J604" s="11">
        <v>73.53822319999999</v>
      </c>
      <c r="K604" s="11">
        <v>72.51158319999999</v>
      </c>
      <c r="L604" s="11">
        <v>75.3656424</v>
      </c>
      <c r="M604" s="11">
        <v>75.43134736</v>
      </c>
      <c r="N604" s="11">
        <v>75.42826744</v>
      </c>
      <c r="O604" s="11">
        <v>75.5042388</v>
      </c>
      <c r="P604" s="11">
        <v>75.4939724</v>
      </c>
      <c r="Q604" s="11">
        <v>74.82049656</v>
      </c>
      <c r="R604" s="11">
        <v>76.10790312</v>
      </c>
      <c r="S604" s="11">
        <v>74.46630576000001</v>
      </c>
      <c r="T604" s="11">
        <v>71.63688592</v>
      </c>
      <c r="U604" s="11">
        <v>68.06109880000001</v>
      </c>
      <c r="V604" s="11">
        <v>66.96362064</v>
      </c>
      <c r="W604" s="11">
        <v>67.70280144</v>
      </c>
      <c r="X604" s="11">
        <v>67.38248976</v>
      </c>
      <c r="Y604" s="11">
        <v>66.79525167999999</v>
      </c>
    </row>
    <row r="605" spans="1:25" ht="11.25">
      <c r="A605" s="10">
        <f t="shared" si="14"/>
        <v>42590</v>
      </c>
      <c r="B605" s="11">
        <v>57.680741760000004</v>
      </c>
      <c r="C605" s="11">
        <v>59.74736808</v>
      </c>
      <c r="D605" s="11">
        <v>69.00458096</v>
      </c>
      <c r="E605" s="11">
        <v>73.34110832</v>
      </c>
      <c r="F605" s="11">
        <v>78.9126836</v>
      </c>
      <c r="G605" s="11">
        <v>84.44113999999999</v>
      </c>
      <c r="H605" s="11">
        <v>85.07971008</v>
      </c>
      <c r="I605" s="11">
        <v>84.71011968</v>
      </c>
      <c r="J605" s="11">
        <v>85.11358919999999</v>
      </c>
      <c r="K605" s="11">
        <v>83.89496752</v>
      </c>
      <c r="L605" s="11">
        <v>84.63722824</v>
      </c>
      <c r="M605" s="11">
        <v>83.31491591999999</v>
      </c>
      <c r="N605" s="11">
        <v>83.44735247999999</v>
      </c>
      <c r="O605" s="11">
        <v>83.78819696</v>
      </c>
      <c r="P605" s="11">
        <v>83.95451263999999</v>
      </c>
      <c r="Q605" s="11">
        <v>85.06841704</v>
      </c>
      <c r="R605" s="11">
        <v>84.52019127999999</v>
      </c>
      <c r="S605" s="11">
        <v>77.64580984</v>
      </c>
      <c r="T605" s="11">
        <v>74.08644896</v>
      </c>
      <c r="U605" s="11">
        <v>72.77440304</v>
      </c>
      <c r="V605" s="11">
        <v>69.72836216</v>
      </c>
      <c r="W605" s="11">
        <v>66.12998896</v>
      </c>
      <c r="X605" s="11">
        <v>67.88862328</v>
      </c>
      <c r="Y605" s="11">
        <v>66.71928032</v>
      </c>
    </row>
    <row r="606" spans="1:25" ht="11.25">
      <c r="A606" s="10">
        <f t="shared" si="14"/>
        <v>42591</v>
      </c>
      <c r="B606" s="11">
        <v>0.45890807999999994</v>
      </c>
      <c r="C606" s="11">
        <v>0.45377488</v>
      </c>
      <c r="D606" s="11">
        <v>0.42810887999999997</v>
      </c>
      <c r="E606" s="11">
        <v>57.086317199999996</v>
      </c>
      <c r="F606" s="11">
        <v>84.07052295999999</v>
      </c>
      <c r="G606" s="11">
        <v>84.26866448000001</v>
      </c>
      <c r="H606" s="11">
        <v>85.54169808</v>
      </c>
      <c r="I606" s="11">
        <v>86.699748</v>
      </c>
      <c r="J606" s="11">
        <v>86.50468640000001</v>
      </c>
      <c r="K606" s="11">
        <v>84.17010703999999</v>
      </c>
      <c r="L606" s="11">
        <v>84.33539608000001</v>
      </c>
      <c r="M606" s="11">
        <v>83.67218663999999</v>
      </c>
      <c r="N606" s="11">
        <v>82.49976376000001</v>
      </c>
      <c r="O606" s="11">
        <v>83.54693655999999</v>
      </c>
      <c r="P606" s="11">
        <v>84.19782631999999</v>
      </c>
      <c r="Q606" s="11">
        <v>85.83634376</v>
      </c>
      <c r="R606" s="11">
        <v>83.83234248000001</v>
      </c>
      <c r="S606" s="11">
        <v>70.38335848000001</v>
      </c>
      <c r="T606" s="11">
        <v>0.564652</v>
      </c>
      <c r="U606" s="11">
        <v>0.51742656</v>
      </c>
      <c r="V606" s="11">
        <v>0.47636095999999994</v>
      </c>
      <c r="W606" s="11">
        <v>0.4825208</v>
      </c>
      <c r="X606" s="11">
        <v>0.48046752</v>
      </c>
      <c r="Y606" s="11">
        <v>0.4681478399999999</v>
      </c>
    </row>
    <row r="607" spans="1:25" ht="11.25">
      <c r="A607" s="10">
        <f t="shared" si="14"/>
        <v>42592</v>
      </c>
      <c r="B607" s="11">
        <v>32.038354479999995</v>
      </c>
      <c r="C607" s="11">
        <v>54.821549360000006</v>
      </c>
      <c r="D607" s="11">
        <v>57.976414080000005</v>
      </c>
      <c r="E607" s="11">
        <v>58.3696172</v>
      </c>
      <c r="F607" s="11">
        <v>66.60942983999999</v>
      </c>
      <c r="G607" s="11">
        <v>72.20153791999999</v>
      </c>
      <c r="H607" s="11">
        <v>72.78364280000001</v>
      </c>
      <c r="I607" s="11">
        <v>71.79293519999999</v>
      </c>
      <c r="J607" s="11">
        <v>68.06828528</v>
      </c>
      <c r="K607" s="11">
        <v>67.53135256</v>
      </c>
      <c r="L607" s="11">
        <v>67.46359432</v>
      </c>
      <c r="M607" s="11">
        <v>66.25010584</v>
      </c>
      <c r="N607" s="11">
        <v>66.24189272</v>
      </c>
      <c r="O607" s="11">
        <v>66.51908552</v>
      </c>
      <c r="P607" s="11">
        <v>67.0036596</v>
      </c>
      <c r="Q607" s="11">
        <v>83.22662487999999</v>
      </c>
      <c r="R607" s="11">
        <v>73.01977</v>
      </c>
      <c r="S607" s="11">
        <v>72.89451992</v>
      </c>
      <c r="T607" s="11">
        <v>56.75471248000001</v>
      </c>
      <c r="U607" s="11">
        <v>53.99202423999999</v>
      </c>
      <c r="V607" s="11">
        <v>52.37198632</v>
      </c>
      <c r="W607" s="11">
        <v>50.50760808</v>
      </c>
      <c r="X607" s="11">
        <v>50.82175992</v>
      </c>
      <c r="Y607" s="11">
        <v>51.310440559999996</v>
      </c>
    </row>
    <row r="608" spans="1:25" ht="11.25">
      <c r="A608" s="10">
        <f t="shared" si="14"/>
        <v>42593</v>
      </c>
      <c r="B608" s="11">
        <v>65.95854007999999</v>
      </c>
      <c r="C608" s="11">
        <v>68.13091032</v>
      </c>
      <c r="D608" s="11">
        <v>69.44808944</v>
      </c>
      <c r="E608" s="11">
        <v>77.56881184</v>
      </c>
      <c r="F608" s="11">
        <v>78.79564664</v>
      </c>
      <c r="G608" s="11">
        <v>80.05944048</v>
      </c>
      <c r="H608" s="11">
        <v>80.72264992</v>
      </c>
      <c r="I608" s="11">
        <v>78.34597832</v>
      </c>
      <c r="J608" s="11">
        <v>78.08931832</v>
      </c>
      <c r="K608" s="11">
        <v>77.7525804</v>
      </c>
      <c r="L608" s="11">
        <v>77.55751880000001</v>
      </c>
      <c r="M608" s="11">
        <v>76.56578456</v>
      </c>
      <c r="N608" s="11">
        <v>76.45696072</v>
      </c>
      <c r="O608" s="11">
        <v>76.25676591999999</v>
      </c>
      <c r="P608" s="11">
        <v>76.54319848</v>
      </c>
      <c r="Q608" s="11">
        <v>77.3265248</v>
      </c>
      <c r="R608" s="11">
        <v>78.50202759999999</v>
      </c>
      <c r="S608" s="11">
        <v>76.87685648000001</v>
      </c>
      <c r="T608" s="11">
        <v>70.82070712000001</v>
      </c>
      <c r="U608" s="11">
        <v>67.70896128</v>
      </c>
      <c r="V608" s="11">
        <v>67.40302256</v>
      </c>
      <c r="W608" s="11">
        <v>67.49850008</v>
      </c>
      <c r="X608" s="11">
        <v>67.40610248</v>
      </c>
      <c r="Y608" s="11">
        <v>67.3835164</v>
      </c>
    </row>
    <row r="609" spans="1:25" ht="11.25">
      <c r="A609" s="10">
        <f t="shared" si="14"/>
        <v>42594</v>
      </c>
      <c r="B609" s="11">
        <v>67.42150208000001</v>
      </c>
      <c r="C609" s="11">
        <v>71.48904976</v>
      </c>
      <c r="D609" s="11">
        <v>75.6223024</v>
      </c>
      <c r="E609" s="11">
        <v>81.29756832</v>
      </c>
      <c r="F609" s="11">
        <v>81.08197392</v>
      </c>
      <c r="G609" s="11">
        <v>87.58573832</v>
      </c>
      <c r="H609" s="11">
        <v>87.13504336</v>
      </c>
      <c r="I609" s="11">
        <v>86.94716824</v>
      </c>
      <c r="J609" s="11">
        <v>86.41536871999999</v>
      </c>
      <c r="K609" s="11">
        <v>87.85163808</v>
      </c>
      <c r="L609" s="11">
        <v>88.1524436</v>
      </c>
      <c r="M609" s="11">
        <v>88.79512024</v>
      </c>
      <c r="N609" s="11">
        <v>88.02822016</v>
      </c>
      <c r="O609" s="11">
        <v>79.8058604</v>
      </c>
      <c r="P609" s="11">
        <v>79.42805687999999</v>
      </c>
      <c r="Q609" s="11">
        <v>82.15891927999999</v>
      </c>
      <c r="R609" s="11">
        <v>79.92803056</v>
      </c>
      <c r="S609" s="11">
        <v>78.30696599999999</v>
      </c>
      <c r="T609" s="11">
        <v>70.27248136</v>
      </c>
      <c r="U609" s="11">
        <v>69.11648472</v>
      </c>
      <c r="V609" s="11">
        <v>69.17705648</v>
      </c>
      <c r="W609" s="11">
        <v>69.48094191999999</v>
      </c>
      <c r="X609" s="11">
        <v>69.48196855999998</v>
      </c>
      <c r="Y609" s="11">
        <v>66.90818208</v>
      </c>
    </row>
    <row r="610" spans="1:25" ht="11.25">
      <c r="A610" s="10">
        <f t="shared" si="14"/>
        <v>42595</v>
      </c>
      <c r="B610" s="11">
        <v>58.86753759999999</v>
      </c>
      <c r="C610" s="11">
        <v>61.206223519999995</v>
      </c>
      <c r="D610" s="11">
        <v>69.00150104</v>
      </c>
      <c r="E610" s="11">
        <v>74.17474</v>
      </c>
      <c r="F610" s="11">
        <v>77.71459472000001</v>
      </c>
      <c r="G610" s="11">
        <v>77.26184648</v>
      </c>
      <c r="H610" s="11">
        <v>76.56681119999999</v>
      </c>
      <c r="I610" s="11">
        <v>77.08834432</v>
      </c>
      <c r="J610" s="11">
        <v>75.74652584</v>
      </c>
      <c r="K610" s="11">
        <v>76.0586244</v>
      </c>
      <c r="L610" s="11">
        <v>76.42821479999999</v>
      </c>
      <c r="M610" s="11">
        <v>76.55551816</v>
      </c>
      <c r="N610" s="11">
        <v>76.20030072</v>
      </c>
      <c r="O610" s="11">
        <v>76.11200968</v>
      </c>
      <c r="P610" s="11">
        <v>75.45598672</v>
      </c>
      <c r="Q610" s="11">
        <v>75.66542127999999</v>
      </c>
      <c r="R610" s="11">
        <v>75.42621416</v>
      </c>
      <c r="S610" s="11">
        <v>71.80012168</v>
      </c>
      <c r="T610" s="11">
        <v>66.64125567999999</v>
      </c>
      <c r="U610" s="11">
        <v>65.96983312</v>
      </c>
      <c r="V610" s="11">
        <v>62.9484316</v>
      </c>
      <c r="W610" s="11">
        <v>64.37340791999999</v>
      </c>
      <c r="X610" s="11">
        <v>65.66081448</v>
      </c>
      <c r="Y610" s="11">
        <v>65.27069128</v>
      </c>
    </row>
    <row r="611" spans="1:25" ht="11.25">
      <c r="A611" s="10">
        <f t="shared" si="14"/>
        <v>42596</v>
      </c>
      <c r="B611" s="11">
        <v>61.76882224</v>
      </c>
      <c r="C611" s="11">
        <v>64.37546119999999</v>
      </c>
      <c r="D611" s="11">
        <v>59.570786</v>
      </c>
      <c r="E611" s="11">
        <v>66.68437456</v>
      </c>
      <c r="F611" s="11">
        <v>74.3749348</v>
      </c>
      <c r="G611" s="11">
        <v>75.24552551999999</v>
      </c>
      <c r="H611" s="11">
        <v>69.30127992</v>
      </c>
      <c r="I611" s="11">
        <v>72.63683327999999</v>
      </c>
      <c r="J611" s="11">
        <v>69.16987</v>
      </c>
      <c r="K611" s="11">
        <v>71.56502112</v>
      </c>
      <c r="L611" s="11">
        <v>71.23033648</v>
      </c>
      <c r="M611" s="11">
        <v>71.31144104</v>
      </c>
      <c r="N611" s="11">
        <v>70.61845904</v>
      </c>
      <c r="O611" s="11">
        <v>71.41307839999999</v>
      </c>
      <c r="P611" s="11">
        <v>71.84324056</v>
      </c>
      <c r="Q611" s="11">
        <v>71.7467364</v>
      </c>
      <c r="R611" s="11">
        <v>73.98070503999999</v>
      </c>
      <c r="S611" s="11">
        <v>69.25405448000001</v>
      </c>
      <c r="T611" s="11">
        <v>65.81173056</v>
      </c>
      <c r="U611" s="11">
        <v>43.42892528</v>
      </c>
      <c r="V611" s="11">
        <v>41.270928</v>
      </c>
      <c r="W611" s="11">
        <v>42.1897708</v>
      </c>
      <c r="X611" s="11">
        <v>43.270822720000005</v>
      </c>
      <c r="Y611" s="11">
        <v>42.48133656</v>
      </c>
    </row>
    <row r="612" spans="1:25" ht="11.25">
      <c r="A612" s="10">
        <f t="shared" si="14"/>
        <v>42597</v>
      </c>
      <c r="B612" s="11">
        <v>42.26266224</v>
      </c>
      <c r="C612" s="11">
        <v>62.90120616</v>
      </c>
      <c r="D612" s="11">
        <v>66.23059968</v>
      </c>
      <c r="E612" s="11">
        <v>69.40599719999999</v>
      </c>
      <c r="F612" s="11">
        <v>69.61953832</v>
      </c>
      <c r="G612" s="11">
        <v>72.26724288</v>
      </c>
      <c r="H612" s="11">
        <v>72.65325951999999</v>
      </c>
      <c r="I612" s="11">
        <v>70.91207808</v>
      </c>
      <c r="J612" s="11">
        <v>70.66671112</v>
      </c>
      <c r="K612" s="11">
        <v>70.69853696</v>
      </c>
      <c r="L612" s="11">
        <v>70.24065551999999</v>
      </c>
      <c r="M612" s="11">
        <v>68.91936983999999</v>
      </c>
      <c r="N612" s="11">
        <v>69.3392656</v>
      </c>
      <c r="O612" s="11">
        <v>68.9594088</v>
      </c>
      <c r="P612" s="11">
        <v>69.52508744</v>
      </c>
      <c r="Q612" s="11">
        <v>71.93255823999999</v>
      </c>
      <c r="R612" s="11">
        <v>73.35240136</v>
      </c>
      <c r="S612" s="11">
        <v>69.23557496</v>
      </c>
      <c r="T612" s="11">
        <v>71.11637944</v>
      </c>
      <c r="U612" s="11">
        <v>68.25924032</v>
      </c>
      <c r="V612" s="11">
        <v>67.49747344000001</v>
      </c>
      <c r="W612" s="11">
        <v>67.83831792</v>
      </c>
      <c r="X612" s="11">
        <v>67.1833216</v>
      </c>
      <c r="Y612" s="11">
        <v>66.35687639999999</v>
      </c>
    </row>
    <row r="613" spans="1:25" ht="11.25">
      <c r="A613" s="10">
        <f t="shared" si="14"/>
        <v>42598</v>
      </c>
      <c r="B613" s="11">
        <v>63.96069864</v>
      </c>
      <c r="C613" s="11">
        <v>67.58781776000001</v>
      </c>
      <c r="D613" s="11">
        <v>74.11827480000001</v>
      </c>
      <c r="E613" s="11">
        <v>79.95985639999999</v>
      </c>
      <c r="F613" s="11">
        <v>79.78532759999999</v>
      </c>
      <c r="G613" s="11">
        <v>79.86951207999999</v>
      </c>
      <c r="H613" s="11">
        <v>79.68574352</v>
      </c>
      <c r="I613" s="11">
        <v>78.84903192</v>
      </c>
      <c r="J613" s="11">
        <v>78.61187808</v>
      </c>
      <c r="K613" s="11">
        <v>78.45685544</v>
      </c>
      <c r="L613" s="11">
        <v>78.1940356</v>
      </c>
      <c r="M613" s="11">
        <v>78.05338592</v>
      </c>
      <c r="N613" s="11">
        <v>77.93634895999999</v>
      </c>
      <c r="O613" s="11">
        <v>77.94148216</v>
      </c>
      <c r="P613" s="11">
        <v>78.23099463999999</v>
      </c>
      <c r="Q613" s="11">
        <v>79.89517808000001</v>
      </c>
      <c r="R613" s="11">
        <v>78.79564664</v>
      </c>
      <c r="S613" s="11">
        <v>76.4025488</v>
      </c>
      <c r="T613" s="11">
        <v>70.57226024</v>
      </c>
      <c r="U613" s="11">
        <v>67.27366592</v>
      </c>
      <c r="V613" s="11">
        <v>66.62482944</v>
      </c>
      <c r="W613" s="11">
        <v>65.41031432</v>
      </c>
      <c r="X613" s="11">
        <v>65.09102928</v>
      </c>
      <c r="Y613" s="11">
        <v>64.69269296</v>
      </c>
    </row>
    <row r="614" spans="1:25" ht="11.25">
      <c r="A614" s="10">
        <f t="shared" si="14"/>
        <v>42599</v>
      </c>
      <c r="B614" s="11">
        <v>59.83155255999999</v>
      </c>
      <c r="C614" s="11">
        <v>64.52740392</v>
      </c>
      <c r="D614" s="11">
        <v>68.64731024</v>
      </c>
      <c r="E614" s="11">
        <v>73.0351696</v>
      </c>
      <c r="F614" s="11">
        <v>73.89344064</v>
      </c>
      <c r="G614" s="11">
        <v>74.80509696</v>
      </c>
      <c r="H614" s="11">
        <v>75.34408296</v>
      </c>
      <c r="I614" s="11">
        <v>73.65731344</v>
      </c>
      <c r="J614" s="11">
        <v>72.91094616000001</v>
      </c>
      <c r="K614" s="11">
        <v>72.76208336</v>
      </c>
      <c r="L614" s="11">
        <v>72.37298679999999</v>
      </c>
      <c r="M614" s="11">
        <v>73.06186224</v>
      </c>
      <c r="N614" s="11">
        <v>73.25795048</v>
      </c>
      <c r="O614" s="11">
        <v>72.28880231999999</v>
      </c>
      <c r="P614" s="11">
        <v>72.18305840000001</v>
      </c>
      <c r="Q614" s="11">
        <v>75.2475788</v>
      </c>
      <c r="R614" s="11">
        <v>73.97865175999999</v>
      </c>
      <c r="S614" s="11">
        <v>70.9356908</v>
      </c>
      <c r="T614" s="11">
        <v>65.49141888</v>
      </c>
      <c r="U614" s="11">
        <v>63.32520848</v>
      </c>
      <c r="V614" s="11">
        <v>61.738023039999995</v>
      </c>
      <c r="W614" s="11">
        <v>62.30986151999999</v>
      </c>
      <c r="X614" s="11">
        <v>61.59018687999999</v>
      </c>
      <c r="Y614" s="11">
        <v>62.00597608</v>
      </c>
    </row>
    <row r="615" spans="1:25" ht="11.25">
      <c r="A615" s="10">
        <f t="shared" si="14"/>
        <v>42600</v>
      </c>
      <c r="B615" s="11">
        <v>57.611956879999994</v>
      </c>
      <c r="C615" s="11">
        <v>60.16829048</v>
      </c>
      <c r="D615" s="11">
        <v>62.581921120000004</v>
      </c>
      <c r="E615" s="11">
        <v>64.22043855999999</v>
      </c>
      <c r="F615" s="11">
        <v>71.49623624</v>
      </c>
      <c r="G615" s="11">
        <v>72.99307736</v>
      </c>
      <c r="H615" s="11">
        <v>73.22201808</v>
      </c>
      <c r="I615" s="11">
        <v>72.86988056</v>
      </c>
      <c r="J615" s="11">
        <v>71.9520644</v>
      </c>
      <c r="K615" s="11">
        <v>71.13896552</v>
      </c>
      <c r="L615" s="11">
        <v>71.49931616</v>
      </c>
      <c r="M615" s="11">
        <v>68.78282672</v>
      </c>
      <c r="N615" s="11">
        <v>69.78996056</v>
      </c>
      <c r="O615" s="11">
        <v>69.2674008</v>
      </c>
      <c r="P615" s="11">
        <v>69.25610776</v>
      </c>
      <c r="Q615" s="11">
        <v>73.08752824</v>
      </c>
      <c r="R615" s="11">
        <v>72.90581296</v>
      </c>
      <c r="S615" s="11">
        <v>67.59500424</v>
      </c>
      <c r="T615" s="11">
        <v>63.29132936</v>
      </c>
      <c r="U615" s="11">
        <v>59.6580504</v>
      </c>
      <c r="V615" s="11">
        <v>56.971333519999995</v>
      </c>
      <c r="W615" s="11">
        <v>58.53079968</v>
      </c>
      <c r="X615" s="11">
        <v>59.2525276</v>
      </c>
      <c r="Y615" s="11">
        <v>58.95377536</v>
      </c>
    </row>
    <row r="616" spans="1:25" ht="11.25">
      <c r="A616" s="10">
        <f t="shared" si="14"/>
        <v>42601</v>
      </c>
      <c r="B616" s="11">
        <v>62.24210328</v>
      </c>
      <c r="C616" s="11">
        <v>65.86716912</v>
      </c>
      <c r="D616" s="11">
        <v>69.52508744</v>
      </c>
      <c r="E616" s="11">
        <v>72.05780832</v>
      </c>
      <c r="F616" s="11">
        <v>73.44171904</v>
      </c>
      <c r="G616" s="11">
        <v>73.39757352</v>
      </c>
      <c r="H616" s="11">
        <v>73.54643632</v>
      </c>
      <c r="I616" s="11">
        <v>73.15528648</v>
      </c>
      <c r="J616" s="11">
        <v>74.14804736</v>
      </c>
      <c r="K616" s="11">
        <v>73.97043864</v>
      </c>
      <c r="L616" s="11">
        <v>73.71172536</v>
      </c>
      <c r="M616" s="11">
        <v>72.23233712000001</v>
      </c>
      <c r="N616" s="11">
        <v>73.6306208</v>
      </c>
      <c r="O616" s="11">
        <v>72.78261616</v>
      </c>
      <c r="P616" s="11">
        <v>73.16760616</v>
      </c>
      <c r="Q616" s="11">
        <v>77.04625208</v>
      </c>
      <c r="R616" s="11">
        <v>73.42631944000001</v>
      </c>
      <c r="S616" s="11">
        <v>71.94590456</v>
      </c>
      <c r="T616" s="11">
        <v>66.81475784</v>
      </c>
      <c r="U616" s="11">
        <v>63.8262088</v>
      </c>
      <c r="V616" s="11">
        <v>63.56030904</v>
      </c>
      <c r="W616" s="11">
        <v>63.032616080000004</v>
      </c>
      <c r="X616" s="11">
        <v>58.157102720000005</v>
      </c>
      <c r="Y616" s="11">
        <v>58.26079336</v>
      </c>
    </row>
    <row r="617" spans="1:25" ht="11.25">
      <c r="A617" s="10">
        <f t="shared" si="14"/>
        <v>42602</v>
      </c>
      <c r="B617" s="11">
        <v>66.05915080000001</v>
      </c>
      <c r="C617" s="11">
        <v>71.23752295999999</v>
      </c>
      <c r="D617" s="11">
        <v>74.03717024</v>
      </c>
      <c r="E617" s="11">
        <v>76.75571296</v>
      </c>
      <c r="F617" s="11">
        <v>78.84081880000001</v>
      </c>
      <c r="G617" s="11">
        <v>77.90862967999999</v>
      </c>
      <c r="H617" s="11">
        <v>77.62527704</v>
      </c>
      <c r="I617" s="11">
        <v>77.34603096</v>
      </c>
      <c r="J617" s="11">
        <v>77.82239191999999</v>
      </c>
      <c r="K617" s="11">
        <v>76.59350384</v>
      </c>
      <c r="L617" s="11">
        <v>77.47949416000002</v>
      </c>
      <c r="M617" s="11">
        <v>76.99697336</v>
      </c>
      <c r="N617" s="11">
        <v>75.740366</v>
      </c>
      <c r="O617" s="11">
        <v>75.54119783999998</v>
      </c>
      <c r="P617" s="11">
        <v>75.69827375999999</v>
      </c>
      <c r="Q617" s="11">
        <v>77.00723976</v>
      </c>
      <c r="R617" s="11">
        <v>77.1160636</v>
      </c>
      <c r="S617" s="11">
        <v>73.64807368</v>
      </c>
      <c r="T617" s="11">
        <v>72.070128</v>
      </c>
      <c r="U617" s="11">
        <v>69.16268351999999</v>
      </c>
      <c r="V617" s="11">
        <v>69.08876544</v>
      </c>
      <c r="W617" s="11">
        <v>68.74997424</v>
      </c>
      <c r="X617" s="11">
        <v>68.48202119999999</v>
      </c>
      <c r="Y617" s="11">
        <v>58.303912239999995</v>
      </c>
    </row>
    <row r="618" spans="1:25" ht="11.25">
      <c r="A618" s="10">
        <f t="shared" si="14"/>
        <v>42603</v>
      </c>
      <c r="B618" s="11">
        <v>55.32870952</v>
      </c>
      <c r="C618" s="11">
        <v>57.187954559999994</v>
      </c>
      <c r="D618" s="11">
        <v>59.32233912</v>
      </c>
      <c r="E618" s="11">
        <v>64.56025640000001</v>
      </c>
      <c r="F618" s="11">
        <v>64.65676056</v>
      </c>
      <c r="G618" s="11">
        <v>66.17926768</v>
      </c>
      <c r="H618" s="11">
        <v>63.05006896</v>
      </c>
      <c r="I618" s="11">
        <v>62.46180424</v>
      </c>
      <c r="J618" s="11">
        <v>61.43311095999999</v>
      </c>
      <c r="K618" s="11">
        <v>60.94545696</v>
      </c>
      <c r="L618" s="11">
        <v>61.07173368</v>
      </c>
      <c r="M618" s="11">
        <v>60.98549592</v>
      </c>
      <c r="N618" s="11">
        <v>60.7154896</v>
      </c>
      <c r="O618" s="11">
        <v>61.61995944</v>
      </c>
      <c r="P618" s="11">
        <v>60.913631120000005</v>
      </c>
      <c r="Q618" s="11">
        <v>62.61169368</v>
      </c>
      <c r="R618" s="11">
        <v>68.34753136</v>
      </c>
      <c r="S618" s="11">
        <v>70.12464519999999</v>
      </c>
      <c r="T618" s="11">
        <v>60.2329688</v>
      </c>
      <c r="U618" s="11">
        <v>58.33471144000001</v>
      </c>
      <c r="V618" s="11">
        <v>56.975440080000006</v>
      </c>
      <c r="W618" s="11">
        <v>56.1469416</v>
      </c>
      <c r="X618" s="11">
        <v>56.4600668</v>
      </c>
      <c r="Y618" s="11">
        <v>55.01866423999999</v>
      </c>
    </row>
    <row r="619" spans="1:25" ht="11.25">
      <c r="A619" s="10">
        <f t="shared" si="14"/>
        <v>42604</v>
      </c>
      <c r="B619" s="11">
        <v>64.32515584</v>
      </c>
      <c r="C619" s="11">
        <v>66.70182744</v>
      </c>
      <c r="D619" s="11">
        <v>73.76100408</v>
      </c>
      <c r="E619" s="11">
        <v>74.55459680000001</v>
      </c>
      <c r="F619" s="11">
        <v>78.57081248</v>
      </c>
      <c r="G619" s="11">
        <v>78.89420408000001</v>
      </c>
      <c r="H619" s="11">
        <v>85.38770208000001</v>
      </c>
      <c r="I619" s="11">
        <v>79.10774519999998</v>
      </c>
      <c r="J619" s="11">
        <v>78.65499695999999</v>
      </c>
      <c r="K619" s="11">
        <v>77.8295784</v>
      </c>
      <c r="L619" s="11">
        <v>77.48976056</v>
      </c>
      <c r="M619" s="11">
        <v>77.62835695999999</v>
      </c>
      <c r="N619" s="11">
        <v>77.56573192</v>
      </c>
      <c r="O619" s="11">
        <v>77.13248983999999</v>
      </c>
      <c r="P619" s="11">
        <v>76.6540756</v>
      </c>
      <c r="Q619" s="11">
        <v>85.97288687999999</v>
      </c>
      <c r="R619" s="11">
        <v>84.00071144</v>
      </c>
      <c r="S619" s="11">
        <v>74.90262776</v>
      </c>
      <c r="T619" s="11">
        <v>71.85042704</v>
      </c>
      <c r="U619" s="11">
        <v>65.21114616000001</v>
      </c>
      <c r="V619" s="11">
        <v>67.23568024</v>
      </c>
      <c r="W619" s="11">
        <v>62.12609296</v>
      </c>
      <c r="X619" s="11">
        <v>63.61780087999999</v>
      </c>
      <c r="Y619" s="11">
        <v>64.25021112</v>
      </c>
    </row>
    <row r="620" spans="1:25" ht="11.25">
      <c r="A620" s="10">
        <f t="shared" si="14"/>
        <v>42605</v>
      </c>
      <c r="B620" s="11">
        <v>64.33644887999999</v>
      </c>
      <c r="C620" s="11">
        <v>74.80407032</v>
      </c>
      <c r="D620" s="11">
        <v>75.90565504</v>
      </c>
      <c r="E620" s="11">
        <v>78.06570559999999</v>
      </c>
      <c r="F620" s="11">
        <v>79.23196863999999</v>
      </c>
      <c r="G620" s="11">
        <v>78.86340487999999</v>
      </c>
      <c r="H620" s="11">
        <v>79.61901191999999</v>
      </c>
      <c r="I620" s="11">
        <v>79.56049344000002</v>
      </c>
      <c r="J620" s="11">
        <v>77.91273624</v>
      </c>
      <c r="K620" s="11">
        <v>77.99589408000001</v>
      </c>
      <c r="L620" s="11">
        <v>78.50613416</v>
      </c>
      <c r="M620" s="11">
        <v>76.74749984</v>
      </c>
      <c r="N620" s="11">
        <v>75.766032</v>
      </c>
      <c r="O620" s="11">
        <v>75.72085983999999</v>
      </c>
      <c r="P620" s="11">
        <v>77.83163167999999</v>
      </c>
      <c r="Q620" s="11">
        <v>79.16318376000001</v>
      </c>
      <c r="R620" s="11">
        <v>78.2813</v>
      </c>
      <c r="S620" s="11">
        <v>76.58529071999999</v>
      </c>
      <c r="T620" s="11">
        <v>74.2158056</v>
      </c>
      <c r="U620" s="11">
        <v>71.79190856</v>
      </c>
      <c r="V620" s="11">
        <v>69.65033752</v>
      </c>
      <c r="W620" s="11">
        <v>70.96546336</v>
      </c>
      <c r="X620" s="11">
        <v>71.28988159999999</v>
      </c>
      <c r="Y620" s="11">
        <v>71.72620359999999</v>
      </c>
    </row>
    <row r="621" spans="1:25" ht="11.25">
      <c r="A621" s="10">
        <f t="shared" si="14"/>
        <v>42606</v>
      </c>
      <c r="B621" s="11">
        <v>53.65939288</v>
      </c>
      <c r="C621" s="11">
        <v>56.373829040000004</v>
      </c>
      <c r="D621" s="11">
        <v>82.76977008000001</v>
      </c>
      <c r="E621" s="11">
        <v>83.18555927999999</v>
      </c>
      <c r="F621" s="11">
        <v>81.31091464</v>
      </c>
      <c r="G621" s="11">
        <v>80.07586672</v>
      </c>
      <c r="H621" s="11">
        <v>80.90847176</v>
      </c>
      <c r="I621" s="11">
        <v>89.58665968000001</v>
      </c>
      <c r="J621" s="11">
        <v>68.68529591999999</v>
      </c>
      <c r="K621" s="11">
        <v>84.83844968</v>
      </c>
      <c r="L621" s="11">
        <v>89.81868032</v>
      </c>
      <c r="M621" s="11">
        <v>89.82689343999999</v>
      </c>
      <c r="N621" s="11">
        <v>89.45422312</v>
      </c>
      <c r="O621" s="11">
        <v>80.01016176</v>
      </c>
      <c r="P621" s="11">
        <v>80.72778312000001</v>
      </c>
      <c r="Q621" s="11">
        <v>87.78593312000001</v>
      </c>
      <c r="R621" s="11">
        <v>80.72880976</v>
      </c>
      <c r="S621" s="11">
        <v>80.58918672</v>
      </c>
      <c r="T621" s="11">
        <v>76.09763672</v>
      </c>
      <c r="U621" s="11">
        <v>43.859087439999996</v>
      </c>
      <c r="V621" s="11">
        <v>44.0993212</v>
      </c>
      <c r="W621" s="11">
        <v>72.13685960000001</v>
      </c>
      <c r="X621" s="11">
        <v>72.28264248</v>
      </c>
      <c r="Y621" s="11">
        <v>72.87090719999999</v>
      </c>
    </row>
    <row r="622" spans="1:25" ht="11.25">
      <c r="A622" s="10">
        <f t="shared" si="14"/>
        <v>42607</v>
      </c>
      <c r="B622" s="11">
        <v>69.93882336</v>
      </c>
      <c r="C622" s="11">
        <v>72.08758087999999</v>
      </c>
      <c r="D622" s="11">
        <v>73.61214127999999</v>
      </c>
      <c r="E622" s="11">
        <v>75.3759088</v>
      </c>
      <c r="F622" s="11">
        <v>76.98465368</v>
      </c>
      <c r="G622" s="11">
        <v>79.03382712</v>
      </c>
      <c r="H622" s="11">
        <v>80.3243136</v>
      </c>
      <c r="I622" s="11">
        <v>81.98439048</v>
      </c>
      <c r="J622" s="11">
        <v>82.66299952</v>
      </c>
      <c r="K622" s="11">
        <v>82.33960791999999</v>
      </c>
      <c r="L622" s="11">
        <v>82.54082936</v>
      </c>
      <c r="M622" s="11">
        <v>80.1241188</v>
      </c>
      <c r="N622" s="11">
        <v>77.9938408</v>
      </c>
      <c r="O622" s="11">
        <v>79.898258</v>
      </c>
      <c r="P622" s="11">
        <v>77.15096935999999</v>
      </c>
      <c r="Q622" s="11">
        <v>81.21441048000001</v>
      </c>
      <c r="R622" s="11">
        <v>77.16534232</v>
      </c>
      <c r="S622" s="11">
        <v>73.76819056</v>
      </c>
      <c r="T622" s="11">
        <v>72.38530648000001</v>
      </c>
      <c r="U622" s="11">
        <v>68.39989</v>
      </c>
      <c r="V622" s="11">
        <v>65.5868964</v>
      </c>
      <c r="W622" s="11">
        <v>68.08368487999999</v>
      </c>
      <c r="X622" s="11">
        <v>67.76439984</v>
      </c>
      <c r="Y622" s="11">
        <v>68.20380175999999</v>
      </c>
    </row>
    <row r="623" spans="1:25" ht="11.25">
      <c r="A623" s="10">
        <f t="shared" si="14"/>
        <v>42608</v>
      </c>
      <c r="B623" s="11">
        <v>72.80212232</v>
      </c>
      <c r="C623" s="11">
        <v>75.26195176</v>
      </c>
      <c r="D623" s="11">
        <v>77.42610887999999</v>
      </c>
      <c r="E623" s="11">
        <v>78.06159904</v>
      </c>
      <c r="F623" s="11">
        <v>79.73502223999999</v>
      </c>
      <c r="G623" s="11">
        <v>80.90641848</v>
      </c>
      <c r="H623" s="11">
        <v>81.01113576</v>
      </c>
      <c r="I623" s="11">
        <v>79.31409984</v>
      </c>
      <c r="J623" s="11">
        <v>78.83157904</v>
      </c>
      <c r="K623" s="11">
        <v>80.97417672</v>
      </c>
      <c r="L623" s="11">
        <v>80.60561296</v>
      </c>
      <c r="M623" s="11">
        <v>77.9630416</v>
      </c>
      <c r="N623" s="11">
        <v>78.85005856</v>
      </c>
      <c r="O623" s="11">
        <v>78.71864864</v>
      </c>
      <c r="P623" s="11">
        <v>77.53390608000001</v>
      </c>
      <c r="Q623" s="11">
        <v>80.83044712</v>
      </c>
      <c r="R623" s="11">
        <v>77.55443888</v>
      </c>
      <c r="S623" s="11">
        <v>77.00415984</v>
      </c>
      <c r="T623" s="11">
        <v>73.47354487999999</v>
      </c>
      <c r="U623" s="11">
        <v>72.50337008000001</v>
      </c>
      <c r="V623" s="11">
        <v>70.83097352</v>
      </c>
      <c r="W623" s="11">
        <v>70.1759772</v>
      </c>
      <c r="X623" s="11">
        <v>70.65439144</v>
      </c>
      <c r="Y623" s="11">
        <v>70.69135048</v>
      </c>
    </row>
    <row r="624" spans="1:25" ht="11.25">
      <c r="A624" s="10">
        <f t="shared" si="14"/>
        <v>42609</v>
      </c>
      <c r="B624" s="11">
        <v>63.73278455999999</v>
      </c>
      <c r="C624" s="11">
        <v>63.815942400000004</v>
      </c>
      <c r="D624" s="11">
        <v>68.4871544</v>
      </c>
      <c r="E624" s="11">
        <v>73.56491584</v>
      </c>
      <c r="F624" s="11">
        <v>75.03609096</v>
      </c>
      <c r="G624" s="11">
        <v>75.09460944</v>
      </c>
      <c r="H624" s="11">
        <v>76.45696072</v>
      </c>
      <c r="I624" s="11">
        <v>74.29075032</v>
      </c>
      <c r="J624" s="11">
        <v>74.79688383999999</v>
      </c>
      <c r="K624" s="11">
        <v>74.87388184</v>
      </c>
      <c r="L624" s="11">
        <v>75.07920983999999</v>
      </c>
      <c r="M624" s="11">
        <v>75.01042496</v>
      </c>
      <c r="N624" s="11">
        <v>74.82254984</v>
      </c>
      <c r="O624" s="11">
        <v>74.93856016</v>
      </c>
      <c r="P624" s="11">
        <v>74.72296576000001</v>
      </c>
      <c r="Q624" s="11">
        <v>77.42918879999999</v>
      </c>
      <c r="R624" s="11">
        <v>75.44777359999999</v>
      </c>
      <c r="S624" s="11">
        <v>65.0787096</v>
      </c>
      <c r="T624" s="11">
        <v>62.003922800000005</v>
      </c>
      <c r="U624" s="11">
        <v>63.37551383999999</v>
      </c>
      <c r="V624" s="11">
        <v>60.95469672</v>
      </c>
      <c r="W624" s="11">
        <v>62.72154416</v>
      </c>
      <c r="X624" s="11">
        <v>64.30975623999998</v>
      </c>
      <c r="Y624" s="11">
        <v>62.412525519999996</v>
      </c>
    </row>
    <row r="625" spans="1:25" ht="11.25">
      <c r="A625" s="10">
        <f t="shared" si="14"/>
        <v>42610</v>
      </c>
      <c r="B625" s="11">
        <v>58.68992888</v>
      </c>
      <c r="C625" s="11">
        <v>72.61219392</v>
      </c>
      <c r="D625" s="11">
        <v>74.62543496</v>
      </c>
      <c r="E625" s="11">
        <v>76.382016</v>
      </c>
      <c r="F625" s="11">
        <v>78.04209288</v>
      </c>
      <c r="G625" s="11">
        <v>93.18503288</v>
      </c>
      <c r="H625" s="11">
        <v>91.601954</v>
      </c>
      <c r="I625" s="11">
        <v>76.32657744000001</v>
      </c>
      <c r="J625" s="11">
        <v>76.29269832</v>
      </c>
      <c r="K625" s="11">
        <v>76.4179484</v>
      </c>
      <c r="L625" s="11">
        <v>76.43540128000001</v>
      </c>
      <c r="M625" s="11">
        <v>75.6223024</v>
      </c>
      <c r="N625" s="11">
        <v>73.59879495999999</v>
      </c>
      <c r="O625" s="11">
        <v>74.49607832</v>
      </c>
      <c r="P625" s="11">
        <v>70.06304680000001</v>
      </c>
      <c r="Q625" s="11">
        <v>73.55362280000001</v>
      </c>
      <c r="R625" s="11">
        <v>70.96956991999998</v>
      </c>
      <c r="S625" s="11">
        <v>65.4893656</v>
      </c>
      <c r="T625" s="11">
        <v>63.655786559999996</v>
      </c>
      <c r="U625" s="11">
        <v>61.215463279999994</v>
      </c>
      <c r="V625" s="11">
        <v>58.59445136</v>
      </c>
      <c r="W625" s="11">
        <v>58.75666048000001</v>
      </c>
      <c r="X625" s="11">
        <v>58.86548432</v>
      </c>
      <c r="Y625" s="11">
        <v>58.886017120000005</v>
      </c>
    </row>
    <row r="626" spans="1:25" ht="11.25">
      <c r="A626" s="10">
        <f t="shared" si="14"/>
        <v>42611</v>
      </c>
      <c r="B626" s="11">
        <v>69.10621832</v>
      </c>
      <c r="C626" s="11">
        <v>74.56588984</v>
      </c>
      <c r="D626" s="11">
        <v>76.99389344000001</v>
      </c>
      <c r="E626" s="11">
        <v>77.29777888</v>
      </c>
      <c r="F626" s="11">
        <v>77.62014383999998</v>
      </c>
      <c r="G626" s="11">
        <v>76.92818848</v>
      </c>
      <c r="H626" s="11">
        <v>93.22712512</v>
      </c>
      <c r="I626" s="11">
        <v>76.9826004</v>
      </c>
      <c r="J626" s="11">
        <v>77.0133996</v>
      </c>
      <c r="K626" s="11">
        <v>76.7208072</v>
      </c>
      <c r="L626" s="11">
        <v>76.65099568</v>
      </c>
      <c r="M626" s="11">
        <v>77.09655744</v>
      </c>
      <c r="N626" s="11">
        <v>76.67152847999999</v>
      </c>
      <c r="O626" s="11">
        <v>76.45182752</v>
      </c>
      <c r="P626" s="11">
        <v>76.61301</v>
      </c>
      <c r="Q626" s="11">
        <v>77.51234664</v>
      </c>
      <c r="R626" s="11">
        <v>78.72480848000001</v>
      </c>
      <c r="S626" s="11">
        <v>75.20240663999999</v>
      </c>
      <c r="T626" s="11">
        <v>72.78158952</v>
      </c>
      <c r="U626" s="11">
        <v>62.07784088</v>
      </c>
      <c r="V626" s="11">
        <v>67.50773983999999</v>
      </c>
      <c r="W626" s="11">
        <v>68.68016272</v>
      </c>
      <c r="X626" s="11">
        <v>66.63304255999999</v>
      </c>
      <c r="Y626" s="11">
        <v>66.91228864</v>
      </c>
    </row>
    <row r="627" spans="1:25" ht="11.25">
      <c r="A627" s="10">
        <f t="shared" si="14"/>
        <v>42612</v>
      </c>
      <c r="B627" s="11">
        <v>71.24984264</v>
      </c>
      <c r="C627" s="11">
        <v>74.9601196</v>
      </c>
      <c r="D627" s="11">
        <v>76.99902664</v>
      </c>
      <c r="E627" s="11">
        <v>77.28853912000001</v>
      </c>
      <c r="F627" s="11">
        <v>93.48891832</v>
      </c>
      <c r="G627" s="11">
        <v>93.59466224</v>
      </c>
      <c r="H627" s="11">
        <v>93.95603952</v>
      </c>
      <c r="I627" s="11">
        <v>77.79980583999999</v>
      </c>
      <c r="J627" s="11">
        <v>77.63143688</v>
      </c>
      <c r="K627" s="11">
        <v>77.56162536000001</v>
      </c>
      <c r="L627" s="11">
        <v>77.56162536000001</v>
      </c>
      <c r="M627" s="11">
        <v>77.3675904</v>
      </c>
      <c r="N627" s="11">
        <v>77.17560872</v>
      </c>
      <c r="O627" s="11">
        <v>75.95493376</v>
      </c>
      <c r="P627" s="11">
        <v>76.36456312</v>
      </c>
      <c r="Q627" s="11">
        <v>81.49160328</v>
      </c>
      <c r="R627" s="11">
        <v>83.14962688</v>
      </c>
      <c r="S627" s="11">
        <v>75.16442096</v>
      </c>
      <c r="T627" s="11">
        <v>72.88836008</v>
      </c>
      <c r="U627" s="11">
        <v>71.40691856</v>
      </c>
      <c r="V627" s="11">
        <v>70.11027224</v>
      </c>
      <c r="W627" s="11">
        <v>70.69648368</v>
      </c>
      <c r="X627" s="11">
        <v>68.41118304000001</v>
      </c>
      <c r="Y627" s="11">
        <v>69.8166532</v>
      </c>
    </row>
    <row r="628" spans="1:25" ht="11.25">
      <c r="A628" s="10">
        <f t="shared" si="14"/>
        <v>42613</v>
      </c>
      <c r="B628" s="11">
        <v>71.79601512</v>
      </c>
      <c r="C628" s="11">
        <v>77.43534864</v>
      </c>
      <c r="D628" s="11">
        <v>80.60971952</v>
      </c>
      <c r="E628" s="11">
        <v>80.4269776</v>
      </c>
      <c r="F628" s="11">
        <v>81.03372183999998</v>
      </c>
      <c r="G628" s="11">
        <v>93.71888568</v>
      </c>
      <c r="H628" s="11">
        <v>93.53306384</v>
      </c>
      <c r="I628" s="11">
        <v>103.88672824</v>
      </c>
      <c r="J628" s="11">
        <v>81.1918244</v>
      </c>
      <c r="K628" s="11">
        <v>81.21646376000001</v>
      </c>
      <c r="L628" s="11">
        <v>92.371934</v>
      </c>
      <c r="M628" s="11">
        <v>81.20927728</v>
      </c>
      <c r="N628" s="11">
        <v>81.21441048000001</v>
      </c>
      <c r="O628" s="11">
        <v>80.36229928</v>
      </c>
      <c r="P628" s="11">
        <v>79.84487272000001</v>
      </c>
      <c r="Q628" s="11">
        <v>80.68569088</v>
      </c>
      <c r="R628" s="11">
        <v>79.72167592</v>
      </c>
      <c r="S628" s="11">
        <v>72.68200544</v>
      </c>
      <c r="T628" s="11">
        <v>70.89975840000001</v>
      </c>
      <c r="U628" s="11">
        <v>68.56620568</v>
      </c>
      <c r="V628" s="11">
        <v>67.94406183999999</v>
      </c>
      <c r="W628" s="11">
        <v>65.35076919999999</v>
      </c>
      <c r="X628" s="11">
        <v>66.05812416</v>
      </c>
      <c r="Y628" s="11">
        <v>67.88759664</v>
      </c>
    </row>
    <row r="630" spans="1:25" ht="27.75" customHeight="1">
      <c r="A630" s="46" t="s">
        <v>73</v>
      </c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8"/>
    </row>
    <row r="631" spans="1:25" ht="15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</row>
    <row r="632" spans="1:25" ht="24" customHeight="1">
      <c r="A632" s="46" t="s">
        <v>46</v>
      </c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8"/>
    </row>
    <row r="633" spans="1:25" ht="11.25">
      <c r="A633" s="7"/>
      <c r="B633" s="6" t="s">
        <v>23</v>
      </c>
      <c r="C633" s="8" t="s">
        <v>24</v>
      </c>
      <c r="D633" s="9" t="s">
        <v>25</v>
      </c>
      <c r="E633" s="6" t="s">
        <v>26</v>
      </c>
      <c r="F633" s="6" t="s">
        <v>27</v>
      </c>
      <c r="G633" s="8" t="s">
        <v>28</v>
      </c>
      <c r="H633" s="9" t="s">
        <v>29</v>
      </c>
      <c r="I633" s="6" t="s">
        <v>30</v>
      </c>
      <c r="J633" s="6" t="s">
        <v>31</v>
      </c>
      <c r="K633" s="6" t="s">
        <v>32</v>
      </c>
      <c r="L633" s="6" t="s">
        <v>33</v>
      </c>
      <c r="M633" s="6" t="s">
        <v>34</v>
      </c>
      <c r="N633" s="6" t="s">
        <v>35</v>
      </c>
      <c r="O633" s="6" t="s">
        <v>36</v>
      </c>
      <c r="P633" s="6" t="s">
        <v>37</v>
      </c>
      <c r="Q633" s="6" t="s">
        <v>38</v>
      </c>
      <c r="R633" s="6" t="s">
        <v>39</v>
      </c>
      <c r="S633" s="6" t="s">
        <v>40</v>
      </c>
      <c r="T633" s="6" t="s">
        <v>41</v>
      </c>
      <c r="U633" s="6" t="s">
        <v>42</v>
      </c>
      <c r="V633" s="6" t="s">
        <v>43</v>
      </c>
      <c r="W633" s="6" t="s">
        <v>44</v>
      </c>
      <c r="X633" s="6" t="s">
        <v>45</v>
      </c>
      <c r="Y633" s="6" t="s">
        <v>64</v>
      </c>
    </row>
    <row r="634" spans="1:25" ht="11.25">
      <c r="A634" s="10">
        <f aca="true" t="shared" si="15" ref="A634:A664">A598</f>
        <v>42583</v>
      </c>
      <c r="B634" s="11">
        <v>0</v>
      </c>
      <c r="C634" s="11">
        <v>0</v>
      </c>
      <c r="D634" s="11">
        <v>0</v>
      </c>
      <c r="E634" s="11">
        <v>13.538711679999999</v>
      </c>
      <c r="F634" s="11">
        <v>0.31263647999999994</v>
      </c>
      <c r="G634" s="11">
        <v>0.33148335999999995</v>
      </c>
      <c r="H634" s="11">
        <v>0.4417930399999999</v>
      </c>
      <c r="I634" s="11">
        <v>0.25221559999999993</v>
      </c>
      <c r="J634" s="11">
        <v>0.30376735999999993</v>
      </c>
      <c r="K634" s="11">
        <v>1.0881301599999997</v>
      </c>
      <c r="L634" s="11">
        <v>2.9168318399999995</v>
      </c>
      <c r="M634" s="11">
        <v>1.9140669599999998</v>
      </c>
      <c r="N634" s="11">
        <v>11.533736239999998</v>
      </c>
      <c r="O634" s="11">
        <v>8.09418064</v>
      </c>
      <c r="P634" s="11">
        <v>9.67399264</v>
      </c>
      <c r="Q634" s="11">
        <v>9.4456128</v>
      </c>
      <c r="R634" s="11">
        <v>9.463905359999998</v>
      </c>
      <c r="S634" s="11">
        <v>18.48158312</v>
      </c>
      <c r="T634" s="11">
        <v>13.622968319999996</v>
      </c>
      <c r="U634" s="11">
        <v>0</v>
      </c>
      <c r="V634" s="11">
        <v>0</v>
      </c>
      <c r="W634" s="11">
        <v>0</v>
      </c>
      <c r="X634" s="11">
        <v>0</v>
      </c>
      <c r="Y634" s="11">
        <v>0</v>
      </c>
    </row>
    <row r="635" spans="1:25" ht="11.25">
      <c r="A635" s="10">
        <f t="shared" si="15"/>
        <v>42584</v>
      </c>
      <c r="B635" s="11">
        <v>6.020469519999999</v>
      </c>
      <c r="C635" s="11">
        <v>6.099737279999999</v>
      </c>
      <c r="D635" s="11">
        <v>4.56149928</v>
      </c>
      <c r="E635" s="11">
        <v>3.0199353599999994</v>
      </c>
      <c r="F635" s="11">
        <v>4.204517199999999</v>
      </c>
      <c r="G635" s="11">
        <v>4.160171599999999</v>
      </c>
      <c r="H635" s="11">
        <v>6.823679199999999</v>
      </c>
      <c r="I635" s="11">
        <v>8.078105359999999</v>
      </c>
      <c r="J635" s="11">
        <v>9.628538399999996</v>
      </c>
      <c r="K635" s="11">
        <v>11.684511279999997</v>
      </c>
      <c r="L635" s="11">
        <v>8.43009856</v>
      </c>
      <c r="M635" s="11">
        <v>8.311474079999998</v>
      </c>
      <c r="N635" s="11">
        <v>7.037092399999999</v>
      </c>
      <c r="O635" s="11">
        <v>9.07200112</v>
      </c>
      <c r="P635" s="11">
        <v>11.182851679999997</v>
      </c>
      <c r="Q635" s="11">
        <v>9.473328799999999</v>
      </c>
      <c r="R635" s="11">
        <v>8.618567359999998</v>
      </c>
      <c r="S635" s="11">
        <v>7.2699067999999984</v>
      </c>
      <c r="T635" s="11">
        <v>5.310385599999999</v>
      </c>
      <c r="U635" s="11">
        <v>5.54985184</v>
      </c>
      <c r="V635" s="11">
        <v>5.374132399999999</v>
      </c>
      <c r="W635" s="11">
        <v>5.965037519999998</v>
      </c>
      <c r="X635" s="11">
        <v>0</v>
      </c>
      <c r="Y635" s="11">
        <v>0</v>
      </c>
    </row>
    <row r="636" spans="1:25" ht="11.25">
      <c r="A636" s="10">
        <f t="shared" si="15"/>
        <v>42585</v>
      </c>
      <c r="B636" s="11">
        <v>3.4406642399999994</v>
      </c>
      <c r="C636" s="11">
        <v>4.158508639999999</v>
      </c>
      <c r="D636" s="11">
        <v>2.6607359999999995</v>
      </c>
      <c r="E636" s="11">
        <v>1.4561986399999998</v>
      </c>
      <c r="F636" s="11">
        <v>0.7821455199999998</v>
      </c>
      <c r="G636" s="11">
        <v>0.6818135999999999</v>
      </c>
      <c r="H636" s="11">
        <v>2.730580319999999</v>
      </c>
      <c r="I636" s="11">
        <v>3.750529119999999</v>
      </c>
      <c r="J636" s="11">
        <v>1.6297007999999997</v>
      </c>
      <c r="K636" s="11">
        <v>1.2832507999999996</v>
      </c>
      <c r="L636" s="11">
        <v>0.8259367999999999</v>
      </c>
      <c r="M636" s="11">
        <v>0.6507716799999999</v>
      </c>
      <c r="N636" s="11">
        <v>0.28325752</v>
      </c>
      <c r="O636" s="11">
        <v>0.3636339199999999</v>
      </c>
      <c r="P636" s="11">
        <v>0.15908983999999998</v>
      </c>
      <c r="Q636" s="11">
        <v>0.060420879999999996</v>
      </c>
      <c r="R636" s="11">
        <v>0</v>
      </c>
      <c r="S636" s="11">
        <v>0</v>
      </c>
      <c r="T636" s="11">
        <v>0</v>
      </c>
      <c r="U636" s="11">
        <v>0</v>
      </c>
      <c r="V636" s="11">
        <v>0</v>
      </c>
      <c r="W636" s="11">
        <v>0</v>
      </c>
      <c r="X636" s="11">
        <v>0</v>
      </c>
      <c r="Y636" s="11">
        <v>0</v>
      </c>
    </row>
    <row r="637" spans="1:25" ht="11.25">
      <c r="A637" s="10">
        <f t="shared" si="15"/>
        <v>42586</v>
      </c>
      <c r="B637" s="11">
        <v>3.3780260799999993</v>
      </c>
      <c r="C637" s="11">
        <v>2.5692731999999996</v>
      </c>
      <c r="D637" s="11">
        <v>1.7372388799999998</v>
      </c>
      <c r="E637" s="11">
        <v>1.03713272</v>
      </c>
      <c r="F637" s="11">
        <v>0.5659607199999999</v>
      </c>
      <c r="G637" s="11">
        <v>0.42848935999999993</v>
      </c>
      <c r="H637" s="11">
        <v>0.0005543199999999999</v>
      </c>
      <c r="I637" s="11">
        <v>0.03381351999999999</v>
      </c>
      <c r="J637" s="11">
        <v>0.10975535999999998</v>
      </c>
      <c r="K637" s="11">
        <v>0.10532079999999998</v>
      </c>
      <c r="L637" s="11">
        <v>0.16130712</v>
      </c>
      <c r="M637" s="11">
        <v>0.18514287999999998</v>
      </c>
      <c r="N637" s="11">
        <v>0.26108471999999994</v>
      </c>
      <c r="O637" s="11">
        <v>0.17405647999999996</v>
      </c>
      <c r="P637" s="11">
        <v>0.12139607999999998</v>
      </c>
      <c r="Q637" s="11">
        <v>0.034922159999999994</v>
      </c>
      <c r="R637" s="11">
        <v>0.028270319999999995</v>
      </c>
      <c r="S637" s="11">
        <v>0</v>
      </c>
      <c r="T637" s="11">
        <v>0</v>
      </c>
      <c r="U637" s="11">
        <v>0</v>
      </c>
      <c r="V637" s="11">
        <v>0</v>
      </c>
      <c r="W637" s="11">
        <v>0</v>
      </c>
      <c r="X637" s="11">
        <v>0</v>
      </c>
      <c r="Y637" s="11">
        <v>0</v>
      </c>
    </row>
    <row r="638" spans="1:25" ht="11.25">
      <c r="A638" s="10">
        <f t="shared" si="15"/>
        <v>42587</v>
      </c>
      <c r="B638" s="11">
        <v>0</v>
      </c>
      <c r="C638" s="11">
        <v>0.16685031999999994</v>
      </c>
      <c r="D638" s="11">
        <v>0</v>
      </c>
      <c r="E638" s="11">
        <v>0</v>
      </c>
      <c r="F638" s="11">
        <v>0.09257143999999999</v>
      </c>
      <c r="G638" s="11">
        <v>0.9029872799999998</v>
      </c>
      <c r="H638" s="11">
        <v>0.9972216799999998</v>
      </c>
      <c r="I638" s="11">
        <v>0</v>
      </c>
      <c r="J638" s="11">
        <v>2.7621765599999994</v>
      </c>
      <c r="K638" s="11">
        <v>2.82038016</v>
      </c>
      <c r="L638" s="11">
        <v>0.48059543999999993</v>
      </c>
      <c r="M638" s="11">
        <v>0.1773824</v>
      </c>
      <c r="N638" s="11">
        <v>0.0249444</v>
      </c>
      <c r="O638" s="11">
        <v>0.037139439999999996</v>
      </c>
      <c r="P638" s="11">
        <v>0.05986656</v>
      </c>
      <c r="Q638" s="11">
        <v>0</v>
      </c>
      <c r="R638" s="11">
        <v>0</v>
      </c>
      <c r="S638" s="11">
        <v>0.013857999999999997</v>
      </c>
      <c r="T638" s="11">
        <v>0.7472233599999999</v>
      </c>
      <c r="U638" s="11">
        <v>0.05986656</v>
      </c>
      <c r="V638" s="11">
        <v>0</v>
      </c>
      <c r="W638" s="11">
        <v>0</v>
      </c>
      <c r="X638" s="11">
        <v>0</v>
      </c>
      <c r="Y638" s="11">
        <v>0</v>
      </c>
    </row>
    <row r="639" spans="1:25" ht="11.25">
      <c r="A639" s="10">
        <f t="shared" si="15"/>
        <v>42588</v>
      </c>
      <c r="B639" s="11">
        <v>0</v>
      </c>
      <c r="C639" s="11">
        <v>6.938977759999999</v>
      </c>
      <c r="D639" s="11">
        <v>0.08702823999999998</v>
      </c>
      <c r="E639" s="11">
        <v>4.145204959999999</v>
      </c>
      <c r="F639" s="11">
        <v>0.13137384</v>
      </c>
      <c r="G639" s="11">
        <v>0.09534303999999998</v>
      </c>
      <c r="H639" s="11">
        <v>3.620818239999999</v>
      </c>
      <c r="I639" s="11">
        <v>4.03434096</v>
      </c>
      <c r="J639" s="11">
        <v>5.55761232</v>
      </c>
      <c r="K639" s="11">
        <v>5.860271039999999</v>
      </c>
      <c r="L639" s="11">
        <v>0</v>
      </c>
      <c r="M639" s="11">
        <v>0</v>
      </c>
      <c r="N639" s="11">
        <v>0.19733791999999997</v>
      </c>
      <c r="O639" s="11">
        <v>0</v>
      </c>
      <c r="P639" s="11">
        <v>5.509386479999999</v>
      </c>
      <c r="Q639" s="11">
        <v>4.770477919999999</v>
      </c>
      <c r="R639" s="11">
        <v>0</v>
      </c>
      <c r="S639" s="11">
        <v>0</v>
      </c>
      <c r="T639" s="11">
        <v>0</v>
      </c>
      <c r="U639" s="11">
        <v>0</v>
      </c>
      <c r="V639" s="11">
        <v>0</v>
      </c>
      <c r="W639" s="11">
        <v>0</v>
      </c>
      <c r="X639" s="11">
        <v>0</v>
      </c>
      <c r="Y639" s="11">
        <v>0</v>
      </c>
    </row>
    <row r="640" spans="1:25" ht="11.25">
      <c r="A640" s="10">
        <f t="shared" si="15"/>
        <v>42589</v>
      </c>
      <c r="B640" s="11">
        <v>0.007760479999999999</v>
      </c>
      <c r="C640" s="11">
        <v>0.006097519999999999</v>
      </c>
      <c r="D640" s="11">
        <v>0.73391968</v>
      </c>
      <c r="E640" s="11">
        <v>0.10365784</v>
      </c>
      <c r="F640" s="11">
        <v>0</v>
      </c>
      <c r="G640" s="11">
        <v>0.0221728</v>
      </c>
      <c r="H640" s="11">
        <v>2.3408933599999995</v>
      </c>
      <c r="I640" s="11">
        <v>0.024390079999999995</v>
      </c>
      <c r="J640" s="11">
        <v>1.4933380799999998</v>
      </c>
      <c r="K640" s="11">
        <v>1.8264844</v>
      </c>
      <c r="L640" s="11">
        <v>0.15798119999999996</v>
      </c>
      <c r="M640" s="11">
        <v>0.06097519999999999</v>
      </c>
      <c r="N640" s="11">
        <v>0.13857999999999998</v>
      </c>
      <c r="O640" s="11">
        <v>0.20121815999999998</v>
      </c>
      <c r="P640" s="11">
        <v>2.6707137599999995</v>
      </c>
      <c r="Q640" s="11">
        <v>3.4988678399999995</v>
      </c>
      <c r="R640" s="11">
        <v>1.6928932799999996</v>
      </c>
      <c r="S640" s="11">
        <v>0.49168183999999987</v>
      </c>
      <c r="T640" s="11">
        <v>0.13303679999999998</v>
      </c>
      <c r="U640" s="11">
        <v>0.34146111999999995</v>
      </c>
      <c r="V640" s="11">
        <v>0</v>
      </c>
      <c r="W640" s="11">
        <v>0</v>
      </c>
      <c r="X640" s="11">
        <v>0</v>
      </c>
      <c r="Y640" s="11">
        <v>0</v>
      </c>
    </row>
    <row r="641" spans="1:25" ht="11.25">
      <c r="A641" s="10">
        <f t="shared" si="15"/>
        <v>42590</v>
      </c>
      <c r="B641" s="11">
        <v>0.16019848</v>
      </c>
      <c r="C641" s="11">
        <v>0</v>
      </c>
      <c r="D641" s="11">
        <v>0</v>
      </c>
      <c r="E641" s="11">
        <v>0</v>
      </c>
      <c r="F641" s="11">
        <v>3.1756992799999995</v>
      </c>
      <c r="G641" s="11">
        <v>0.5986655999999999</v>
      </c>
      <c r="H641" s="11">
        <v>0.46396583999999985</v>
      </c>
      <c r="I641" s="11">
        <v>0.5981112799999999</v>
      </c>
      <c r="J641" s="11">
        <v>0.9900155199999998</v>
      </c>
      <c r="K641" s="11">
        <v>1.5249343199999998</v>
      </c>
      <c r="L641" s="11">
        <v>1.0393499999999998</v>
      </c>
      <c r="M641" s="11">
        <v>0.9894611999999999</v>
      </c>
      <c r="N641" s="11">
        <v>0.7760479999999998</v>
      </c>
      <c r="O641" s="11">
        <v>0.7267135199999999</v>
      </c>
      <c r="P641" s="11">
        <v>1.1773756799999997</v>
      </c>
      <c r="Q641" s="11">
        <v>0.33203767999999995</v>
      </c>
      <c r="R641" s="11">
        <v>0.04379128</v>
      </c>
      <c r="S641" s="11">
        <v>1.9185015199999997</v>
      </c>
      <c r="T641" s="11">
        <v>0.07150727999999999</v>
      </c>
      <c r="U641" s="11">
        <v>0.006097519999999999</v>
      </c>
      <c r="V641" s="11">
        <v>0.009977759999999997</v>
      </c>
      <c r="W641" s="11">
        <v>0.92405144</v>
      </c>
      <c r="X641" s="11">
        <v>0</v>
      </c>
      <c r="Y641" s="11">
        <v>0</v>
      </c>
    </row>
    <row r="642" spans="1:25" ht="11.25">
      <c r="A642" s="10">
        <f t="shared" si="15"/>
        <v>42591</v>
      </c>
      <c r="B642" s="11">
        <v>0</v>
      </c>
      <c r="C642" s="11">
        <v>0</v>
      </c>
      <c r="D642" s="11">
        <v>0</v>
      </c>
      <c r="E642" s="11">
        <v>13.530396879999998</v>
      </c>
      <c r="F642" s="11">
        <v>0.06818135999999998</v>
      </c>
      <c r="G642" s="11">
        <v>0.06097519999999999</v>
      </c>
      <c r="H642" s="11">
        <v>5.396305199999999</v>
      </c>
      <c r="I642" s="11">
        <v>0.30265871999999994</v>
      </c>
      <c r="J642" s="11">
        <v>1.1696152</v>
      </c>
      <c r="K642" s="11">
        <v>1.0138512799999997</v>
      </c>
      <c r="L642" s="11">
        <v>0.6291531999999999</v>
      </c>
      <c r="M642" s="11">
        <v>0.6646296799999999</v>
      </c>
      <c r="N642" s="11">
        <v>1.5504330399999997</v>
      </c>
      <c r="O642" s="11">
        <v>1.3625185599999996</v>
      </c>
      <c r="P642" s="11">
        <v>1.4622961599999997</v>
      </c>
      <c r="Q642" s="11">
        <v>0.56651504</v>
      </c>
      <c r="R642" s="11">
        <v>0.6280445599999999</v>
      </c>
      <c r="S642" s="11">
        <v>0.8985527199999999</v>
      </c>
      <c r="T642" s="11">
        <v>40.10726927999999</v>
      </c>
      <c r="U642" s="11">
        <v>32.820732879999994</v>
      </c>
      <c r="V642" s="11">
        <v>33.510306959999994</v>
      </c>
      <c r="W642" s="11">
        <v>32.474837199999996</v>
      </c>
      <c r="X642" s="11">
        <v>32.48758656</v>
      </c>
      <c r="Y642" s="11">
        <v>32.45987056</v>
      </c>
    </row>
    <row r="643" spans="1:25" ht="11.25">
      <c r="A643" s="10">
        <f t="shared" si="15"/>
        <v>42592</v>
      </c>
      <c r="B643" s="11">
        <v>1.2311447199999999</v>
      </c>
      <c r="C643" s="11">
        <v>0.58924216</v>
      </c>
      <c r="D643" s="11">
        <v>0.23447736</v>
      </c>
      <c r="E643" s="11">
        <v>8.008815359999998</v>
      </c>
      <c r="F643" s="11">
        <v>2.5448831199999993</v>
      </c>
      <c r="G643" s="11">
        <v>0.6302618399999999</v>
      </c>
      <c r="H643" s="11">
        <v>0.020509839999999998</v>
      </c>
      <c r="I643" s="11">
        <v>0.02882464</v>
      </c>
      <c r="J643" s="11">
        <v>1.9711619199999997</v>
      </c>
      <c r="K643" s="11">
        <v>2.5149498399999994</v>
      </c>
      <c r="L643" s="11">
        <v>0</v>
      </c>
      <c r="M643" s="11">
        <v>0</v>
      </c>
      <c r="N643" s="11">
        <v>0</v>
      </c>
      <c r="O643" s="11">
        <v>0</v>
      </c>
      <c r="P643" s="11">
        <v>2.7932184799999997</v>
      </c>
      <c r="Q643" s="11">
        <v>0</v>
      </c>
      <c r="R643" s="11">
        <v>5.568698719999999</v>
      </c>
      <c r="S643" s="11">
        <v>0.34534136</v>
      </c>
      <c r="T643" s="11">
        <v>9.695611119999999</v>
      </c>
      <c r="U643" s="11">
        <v>8.08420288</v>
      </c>
      <c r="V643" s="11">
        <v>0</v>
      </c>
      <c r="W643" s="11">
        <v>0</v>
      </c>
      <c r="X643" s="11">
        <v>0</v>
      </c>
      <c r="Y643" s="11">
        <v>0</v>
      </c>
    </row>
    <row r="644" spans="1:25" ht="11.25">
      <c r="A644" s="10">
        <f t="shared" si="15"/>
        <v>42593</v>
      </c>
      <c r="B644" s="11">
        <v>0.9933414399999999</v>
      </c>
      <c r="C644" s="11">
        <v>0.6590864799999999</v>
      </c>
      <c r="D644" s="11">
        <v>4.496089519999999</v>
      </c>
      <c r="E644" s="11">
        <v>1.2261558399999999</v>
      </c>
      <c r="F644" s="11">
        <v>2.8802467199999997</v>
      </c>
      <c r="G644" s="11">
        <v>2.7217111999999997</v>
      </c>
      <c r="H644" s="11">
        <v>2.8414443199999995</v>
      </c>
      <c r="I644" s="11">
        <v>4.04875328</v>
      </c>
      <c r="J644" s="11">
        <v>6.073684239999999</v>
      </c>
      <c r="K644" s="11">
        <v>11.39571056</v>
      </c>
      <c r="L644" s="11">
        <v>6.207829679999999</v>
      </c>
      <c r="M644" s="11">
        <v>5.973906639999999</v>
      </c>
      <c r="N644" s="11">
        <v>0.23281439999999998</v>
      </c>
      <c r="O644" s="11">
        <v>0.2838118399999999</v>
      </c>
      <c r="P644" s="11">
        <v>6.037653439999999</v>
      </c>
      <c r="Q644" s="11">
        <v>5.4301187199999985</v>
      </c>
      <c r="R644" s="11">
        <v>2.25441944</v>
      </c>
      <c r="S644" s="11">
        <v>1.0598598399999999</v>
      </c>
      <c r="T644" s="11">
        <v>4.136890159999999</v>
      </c>
      <c r="U644" s="11">
        <v>4.70728544</v>
      </c>
      <c r="V644" s="11">
        <v>3.4146111999999995</v>
      </c>
      <c r="W644" s="11">
        <v>0.9052045599999997</v>
      </c>
      <c r="X644" s="11">
        <v>0.16407871999999998</v>
      </c>
      <c r="Y644" s="11">
        <v>0.09700599999999998</v>
      </c>
    </row>
    <row r="645" spans="1:25" ht="11.25">
      <c r="A645" s="10">
        <f t="shared" si="15"/>
        <v>42594</v>
      </c>
      <c r="B645" s="11">
        <v>3.6889995999999994</v>
      </c>
      <c r="C645" s="11">
        <v>2.85696528</v>
      </c>
      <c r="D645" s="11">
        <v>3.3253656799999995</v>
      </c>
      <c r="E645" s="11">
        <v>2.6679421599999995</v>
      </c>
      <c r="F645" s="11">
        <v>3.7239217599999996</v>
      </c>
      <c r="G645" s="11">
        <v>6.2349913599999995</v>
      </c>
      <c r="H645" s="11">
        <v>0.8641848799999998</v>
      </c>
      <c r="I645" s="11">
        <v>1.5836922399999998</v>
      </c>
      <c r="J645" s="11">
        <v>1.16185472</v>
      </c>
      <c r="K645" s="11">
        <v>0.7849171199999999</v>
      </c>
      <c r="L645" s="11">
        <v>0.025498719999999996</v>
      </c>
      <c r="M645" s="11">
        <v>0.033259199999999996</v>
      </c>
      <c r="N645" s="11">
        <v>2.3614032</v>
      </c>
      <c r="O645" s="11">
        <v>1.8309189599999998</v>
      </c>
      <c r="P645" s="11">
        <v>1.42238512</v>
      </c>
      <c r="Q645" s="11">
        <v>1.4196135199999997</v>
      </c>
      <c r="R645" s="11">
        <v>0.5188435199999999</v>
      </c>
      <c r="S645" s="11">
        <v>0.6197297599999998</v>
      </c>
      <c r="T645" s="11">
        <v>1.5399009599999998</v>
      </c>
      <c r="U645" s="11">
        <v>0.34312408</v>
      </c>
      <c r="V645" s="11">
        <v>0.21396751999999994</v>
      </c>
      <c r="W645" s="11">
        <v>0.21064159999999996</v>
      </c>
      <c r="X645" s="11">
        <v>0.18625151999999998</v>
      </c>
      <c r="Y645" s="11">
        <v>1.6818068799999997</v>
      </c>
    </row>
    <row r="646" spans="1:25" ht="11.25">
      <c r="A646" s="10">
        <f t="shared" si="15"/>
        <v>42595</v>
      </c>
      <c r="B646" s="11">
        <v>4.488329039999999</v>
      </c>
      <c r="C646" s="11">
        <v>4.684003999999999</v>
      </c>
      <c r="D646" s="11">
        <v>1.9994322399999995</v>
      </c>
      <c r="E646" s="11">
        <v>2.27880952</v>
      </c>
      <c r="F646" s="11">
        <v>2.97060088</v>
      </c>
      <c r="G646" s="11">
        <v>2.73501488</v>
      </c>
      <c r="H646" s="11">
        <v>2.6263681599999997</v>
      </c>
      <c r="I646" s="11">
        <v>2.3985426399999996</v>
      </c>
      <c r="J646" s="11">
        <v>2.5537522399999997</v>
      </c>
      <c r="K646" s="11">
        <v>1.9855742399999998</v>
      </c>
      <c r="L646" s="11">
        <v>2.2278120799999996</v>
      </c>
      <c r="M646" s="11">
        <v>2.1374579199999997</v>
      </c>
      <c r="N646" s="11">
        <v>2.2250404799999997</v>
      </c>
      <c r="O646" s="11">
        <v>2.5410028799999997</v>
      </c>
      <c r="P646" s="11">
        <v>3.5653862399999987</v>
      </c>
      <c r="Q646" s="11">
        <v>4.04043848</v>
      </c>
      <c r="R646" s="11">
        <v>1.9789223999999999</v>
      </c>
      <c r="S646" s="11">
        <v>2.5737077599999996</v>
      </c>
      <c r="T646" s="11">
        <v>2.65408416</v>
      </c>
      <c r="U646" s="11">
        <v>1.9290335999999995</v>
      </c>
      <c r="V646" s="11">
        <v>3.60973184</v>
      </c>
      <c r="W646" s="11">
        <v>2.69344088</v>
      </c>
      <c r="X646" s="11">
        <v>1.3930061599999997</v>
      </c>
      <c r="Y646" s="11">
        <v>1.3819197599999997</v>
      </c>
    </row>
    <row r="647" spans="1:25" ht="11.25">
      <c r="A647" s="10">
        <f t="shared" si="15"/>
        <v>42596</v>
      </c>
      <c r="B647" s="11">
        <v>5.184554959999999</v>
      </c>
      <c r="C647" s="11">
        <v>5.395196559999999</v>
      </c>
      <c r="D647" s="11">
        <v>8.876880479999999</v>
      </c>
      <c r="E647" s="11">
        <v>6.7322163999999995</v>
      </c>
      <c r="F647" s="11">
        <v>3.75607232</v>
      </c>
      <c r="G647" s="11">
        <v>3.1341252799999997</v>
      </c>
      <c r="H647" s="11">
        <v>5.134666159999999</v>
      </c>
      <c r="I647" s="11">
        <v>3.5570714399999996</v>
      </c>
      <c r="J647" s="11">
        <v>5.2078364</v>
      </c>
      <c r="K647" s="11">
        <v>3.921813999999999</v>
      </c>
      <c r="L647" s="11">
        <v>3.8669363199999998</v>
      </c>
      <c r="M647" s="11">
        <v>1.7339129599999998</v>
      </c>
      <c r="N647" s="11">
        <v>4.2510800799999995</v>
      </c>
      <c r="O647" s="11">
        <v>4.0548508</v>
      </c>
      <c r="P647" s="11">
        <v>2.417943839999999</v>
      </c>
      <c r="Q647" s="11">
        <v>2.2388984799999996</v>
      </c>
      <c r="R647" s="11">
        <v>0.17461079999999995</v>
      </c>
      <c r="S647" s="11">
        <v>2.68069152</v>
      </c>
      <c r="T647" s="11">
        <v>1.50553312</v>
      </c>
      <c r="U647" s="11">
        <v>14.431166879999997</v>
      </c>
      <c r="V647" s="11">
        <v>12.374085359999999</v>
      </c>
      <c r="W647" s="11">
        <v>12.156237599999999</v>
      </c>
      <c r="X647" s="11">
        <v>10.67509456</v>
      </c>
      <c r="Y647" s="11">
        <v>10.899039839999999</v>
      </c>
    </row>
    <row r="648" spans="1:25" ht="11.25">
      <c r="A648" s="10">
        <f t="shared" si="15"/>
        <v>42597</v>
      </c>
      <c r="B648" s="11">
        <v>0</v>
      </c>
      <c r="C648" s="11">
        <v>0</v>
      </c>
      <c r="D648" s="11">
        <v>0</v>
      </c>
      <c r="E648" s="11">
        <v>0</v>
      </c>
      <c r="F648" s="11">
        <v>1.6064193599999999</v>
      </c>
      <c r="G648" s="11">
        <v>0.01718392</v>
      </c>
      <c r="H648" s="11">
        <v>1.83867944</v>
      </c>
      <c r="I648" s="11">
        <v>2.7150593599999993</v>
      </c>
      <c r="J648" s="11">
        <v>3.638556479999999</v>
      </c>
      <c r="K648" s="11">
        <v>3.5786899199999995</v>
      </c>
      <c r="L648" s="11">
        <v>0.0011086399999999997</v>
      </c>
      <c r="M648" s="11">
        <v>0</v>
      </c>
      <c r="N648" s="11">
        <v>0</v>
      </c>
      <c r="O648" s="11">
        <v>0</v>
      </c>
      <c r="P648" s="11">
        <v>0</v>
      </c>
      <c r="Q648" s="11">
        <v>0</v>
      </c>
      <c r="R648" s="11">
        <v>0</v>
      </c>
      <c r="S648" s="11">
        <v>0</v>
      </c>
      <c r="T648" s="11">
        <v>0</v>
      </c>
      <c r="U648" s="11">
        <v>0</v>
      </c>
      <c r="V648" s="11">
        <v>0</v>
      </c>
      <c r="W648" s="11">
        <v>0</v>
      </c>
      <c r="X648" s="11">
        <v>0</v>
      </c>
      <c r="Y648" s="11">
        <v>0</v>
      </c>
    </row>
    <row r="649" spans="1:25" ht="11.25">
      <c r="A649" s="10">
        <f t="shared" si="15"/>
        <v>42598</v>
      </c>
      <c r="B649" s="11">
        <v>0</v>
      </c>
      <c r="C649" s="11">
        <v>0</v>
      </c>
      <c r="D649" s="11">
        <v>3.7084007999999997</v>
      </c>
      <c r="E649" s="11">
        <v>0.9783747999999998</v>
      </c>
      <c r="F649" s="11">
        <v>0.6380223199999999</v>
      </c>
      <c r="G649" s="11">
        <v>0.43126095999999997</v>
      </c>
      <c r="H649" s="11">
        <v>0.02106416</v>
      </c>
      <c r="I649" s="11">
        <v>0.10920103999999999</v>
      </c>
      <c r="J649" s="11">
        <v>0.6064260799999999</v>
      </c>
      <c r="K649" s="11">
        <v>0.27106247999999994</v>
      </c>
      <c r="L649" s="11">
        <v>0.31208216</v>
      </c>
      <c r="M649" s="11">
        <v>0.20454407999999996</v>
      </c>
      <c r="N649" s="11">
        <v>0.2605304</v>
      </c>
      <c r="O649" s="11">
        <v>0.5266039999999998</v>
      </c>
      <c r="P649" s="11">
        <v>0.39689311999999993</v>
      </c>
      <c r="Q649" s="11">
        <v>0</v>
      </c>
      <c r="R649" s="11">
        <v>0.0005543199999999999</v>
      </c>
      <c r="S649" s="11">
        <v>0</v>
      </c>
      <c r="T649" s="11">
        <v>0</v>
      </c>
      <c r="U649" s="11">
        <v>0</v>
      </c>
      <c r="V649" s="11">
        <v>0</v>
      </c>
      <c r="W649" s="11">
        <v>0</v>
      </c>
      <c r="X649" s="11">
        <v>0</v>
      </c>
      <c r="Y649" s="11">
        <v>0</v>
      </c>
    </row>
    <row r="650" spans="1:25" ht="11.25">
      <c r="A650" s="10">
        <f t="shared" si="15"/>
        <v>42599</v>
      </c>
      <c r="B650" s="11">
        <v>0.0022172799999999994</v>
      </c>
      <c r="C650" s="11">
        <v>0</v>
      </c>
      <c r="D650" s="11">
        <v>0.9201712</v>
      </c>
      <c r="E650" s="11">
        <v>0.027161679999999997</v>
      </c>
      <c r="F650" s="11">
        <v>1.38247408</v>
      </c>
      <c r="G650" s="11">
        <v>1.0598598399999999</v>
      </c>
      <c r="H650" s="11">
        <v>0.6025458399999999</v>
      </c>
      <c r="I650" s="11">
        <v>1.4445579199999998</v>
      </c>
      <c r="J650" s="11">
        <v>1.8359078399999995</v>
      </c>
      <c r="K650" s="11">
        <v>1.8248214399999998</v>
      </c>
      <c r="L650" s="11">
        <v>2.52714488</v>
      </c>
      <c r="M650" s="11">
        <v>2.4999831999999995</v>
      </c>
      <c r="N650" s="11">
        <v>2.2649515199999994</v>
      </c>
      <c r="O650" s="11">
        <v>2.3758155199999993</v>
      </c>
      <c r="P650" s="11">
        <v>2.2145083999999997</v>
      </c>
      <c r="Q650" s="11">
        <v>0.75720112</v>
      </c>
      <c r="R650" s="11">
        <v>0.10421215999999998</v>
      </c>
      <c r="S650" s="11">
        <v>1.2122978399999997</v>
      </c>
      <c r="T650" s="11">
        <v>0</v>
      </c>
      <c r="U650" s="11">
        <v>0</v>
      </c>
      <c r="V650" s="11">
        <v>0</v>
      </c>
      <c r="W650" s="11">
        <v>0</v>
      </c>
      <c r="X650" s="11">
        <v>0</v>
      </c>
      <c r="Y650" s="11">
        <v>0</v>
      </c>
    </row>
    <row r="651" spans="1:25" ht="11.25">
      <c r="A651" s="10">
        <f t="shared" si="15"/>
        <v>42600</v>
      </c>
      <c r="B651" s="11">
        <v>3.8480894399999994</v>
      </c>
      <c r="C651" s="11">
        <v>3.0570747999999996</v>
      </c>
      <c r="D651" s="11">
        <v>2.2943304799999997</v>
      </c>
      <c r="E651" s="11">
        <v>3.5797985599999995</v>
      </c>
      <c r="F651" s="11">
        <v>1.6751550399999997</v>
      </c>
      <c r="G651" s="11">
        <v>2.2472132799999995</v>
      </c>
      <c r="H651" s="11">
        <v>2.1125135199999994</v>
      </c>
      <c r="I651" s="11">
        <v>2.23446392</v>
      </c>
      <c r="J651" s="11">
        <v>2.3791414399999997</v>
      </c>
      <c r="K651" s="11">
        <v>2.28047248</v>
      </c>
      <c r="L651" s="11">
        <v>2.807630799999999</v>
      </c>
      <c r="M651" s="11">
        <v>3.675141599999999</v>
      </c>
      <c r="N651" s="11">
        <v>4.376910719999999</v>
      </c>
      <c r="O651" s="11">
        <v>4.537109199999999</v>
      </c>
      <c r="P651" s="11">
        <v>4.04986192</v>
      </c>
      <c r="Q651" s="11">
        <v>2.0382346399999998</v>
      </c>
      <c r="R651" s="11">
        <v>2.08590616</v>
      </c>
      <c r="S651" s="11">
        <v>3.5587343999999996</v>
      </c>
      <c r="T651" s="11">
        <v>2.4451055199999994</v>
      </c>
      <c r="U651" s="11">
        <v>5.5847739999999995</v>
      </c>
      <c r="V651" s="11">
        <v>0</v>
      </c>
      <c r="W651" s="11">
        <v>0</v>
      </c>
      <c r="X651" s="11">
        <v>0</v>
      </c>
      <c r="Y651" s="11">
        <v>0</v>
      </c>
    </row>
    <row r="652" spans="1:25" ht="11.25">
      <c r="A652" s="10">
        <f t="shared" si="15"/>
        <v>42601</v>
      </c>
      <c r="B652" s="11">
        <v>1.5399009599999998</v>
      </c>
      <c r="C652" s="11">
        <v>1.8020943199999997</v>
      </c>
      <c r="D652" s="11">
        <v>0.19456631999999996</v>
      </c>
      <c r="E652" s="11">
        <v>0.12305904</v>
      </c>
      <c r="F652" s="11">
        <v>2.2477675999999995</v>
      </c>
      <c r="G652" s="11">
        <v>2.5504263199999992</v>
      </c>
      <c r="H652" s="11">
        <v>2.38302168</v>
      </c>
      <c r="I652" s="11">
        <v>2.35364272</v>
      </c>
      <c r="J652" s="11">
        <v>2.93124416</v>
      </c>
      <c r="K652" s="11">
        <v>2.68956064</v>
      </c>
      <c r="L652" s="11">
        <v>2.9761440799999996</v>
      </c>
      <c r="M652" s="11">
        <v>3.60197136</v>
      </c>
      <c r="N652" s="11">
        <v>2.7145050399999997</v>
      </c>
      <c r="O652" s="11">
        <v>2.8120653599999996</v>
      </c>
      <c r="P652" s="11">
        <v>4.943425759999999</v>
      </c>
      <c r="Q652" s="11">
        <v>2.8525307199999994</v>
      </c>
      <c r="R652" s="11">
        <v>4.4401031999999985</v>
      </c>
      <c r="S652" s="11">
        <v>3.947312719999999</v>
      </c>
      <c r="T652" s="11">
        <v>0.6978888799999998</v>
      </c>
      <c r="U652" s="11">
        <v>1.3381284799999997</v>
      </c>
      <c r="V652" s="11">
        <v>0</v>
      </c>
      <c r="W652" s="11">
        <v>0</v>
      </c>
      <c r="X652" s="11">
        <v>0</v>
      </c>
      <c r="Y652" s="11">
        <v>0</v>
      </c>
    </row>
    <row r="653" spans="1:25" ht="11.25">
      <c r="A653" s="10">
        <f t="shared" si="15"/>
        <v>42602</v>
      </c>
      <c r="B653" s="11">
        <v>1.0554252799999997</v>
      </c>
      <c r="C653" s="11">
        <v>0</v>
      </c>
      <c r="D653" s="11">
        <v>0.031041919999999997</v>
      </c>
      <c r="E653" s="11">
        <v>0.0011086399999999997</v>
      </c>
      <c r="F653" s="11">
        <v>0</v>
      </c>
      <c r="G653" s="11">
        <v>0.026607359999999993</v>
      </c>
      <c r="H653" s="11">
        <v>0</v>
      </c>
      <c r="I653" s="11">
        <v>0</v>
      </c>
      <c r="J653" s="11">
        <v>0.008869119999999998</v>
      </c>
      <c r="K653" s="11">
        <v>0.2849204799999999</v>
      </c>
      <c r="L653" s="11">
        <v>0.4301523199999999</v>
      </c>
      <c r="M653" s="11">
        <v>0.69456296</v>
      </c>
      <c r="N653" s="11">
        <v>1.79932272</v>
      </c>
      <c r="O653" s="11">
        <v>1.9201644799999997</v>
      </c>
      <c r="P653" s="11">
        <v>2.4584091999999997</v>
      </c>
      <c r="Q653" s="11">
        <v>2.7544160799999995</v>
      </c>
      <c r="R653" s="11">
        <v>0.38580671999999994</v>
      </c>
      <c r="S653" s="11">
        <v>1.1097486399999998</v>
      </c>
      <c r="T653" s="11">
        <v>0.06540975999999998</v>
      </c>
      <c r="U653" s="11">
        <v>0</v>
      </c>
      <c r="V653" s="11">
        <v>2.2643972</v>
      </c>
      <c r="W653" s="11">
        <v>1.11917208</v>
      </c>
      <c r="X653" s="11">
        <v>1.0587512</v>
      </c>
      <c r="Y653" s="11">
        <v>6.628004239999998</v>
      </c>
    </row>
    <row r="654" spans="1:25" ht="11.25">
      <c r="A654" s="10">
        <f t="shared" si="15"/>
        <v>42603</v>
      </c>
      <c r="B654" s="11">
        <v>1.3303679999999998</v>
      </c>
      <c r="C654" s="11">
        <v>1.5842465599999997</v>
      </c>
      <c r="D654" s="11">
        <v>1.5659539999999998</v>
      </c>
      <c r="E654" s="11">
        <v>0.4257177599999999</v>
      </c>
      <c r="F654" s="11">
        <v>0.7871343999999998</v>
      </c>
      <c r="G654" s="11">
        <v>3.4883357599999996</v>
      </c>
      <c r="H654" s="11">
        <v>5.271028879999999</v>
      </c>
      <c r="I654" s="11">
        <v>5.442868079999999</v>
      </c>
      <c r="J654" s="11">
        <v>2.1757059999999995</v>
      </c>
      <c r="K654" s="11">
        <v>1.3519864799999999</v>
      </c>
      <c r="L654" s="11">
        <v>0</v>
      </c>
      <c r="M654" s="11">
        <v>0</v>
      </c>
      <c r="N654" s="11">
        <v>0</v>
      </c>
      <c r="O654" s="11">
        <v>0</v>
      </c>
      <c r="P654" s="11">
        <v>2.3918907999999997</v>
      </c>
      <c r="Q654" s="11">
        <v>5.572578959999999</v>
      </c>
      <c r="R654" s="11">
        <v>0</v>
      </c>
      <c r="S654" s="11">
        <v>0</v>
      </c>
      <c r="T654" s="11">
        <v>2.2832440799999993</v>
      </c>
      <c r="U654" s="11">
        <v>0.03991103999999999</v>
      </c>
      <c r="V654" s="11">
        <v>8.67954256</v>
      </c>
      <c r="W654" s="11">
        <v>9.1213356</v>
      </c>
      <c r="X654" s="11">
        <v>1.4600788799999997</v>
      </c>
      <c r="Y654" s="11">
        <v>2.7638395199999994</v>
      </c>
    </row>
    <row r="655" spans="1:25" ht="11.25">
      <c r="A655" s="10">
        <f t="shared" si="15"/>
        <v>42604</v>
      </c>
      <c r="B655" s="11">
        <v>0.0022172799999999994</v>
      </c>
      <c r="C655" s="11">
        <v>0.041019679999999996</v>
      </c>
      <c r="D655" s="11">
        <v>0.10476647999999998</v>
      </c>
      <c r="E655" s="11">
        <v>0.15410095999999998</v>
      </c>
      <c r="F655" s="11">
        <v>3.4262519199999995</v>
      </c>
      <c r="G655" s="11">
        <v>3.60806888</v>
      </c>
      <c r="H655" s="11">
        <v>0.08259367999999999</v>
      </c>
      <c r="I655" s="11">
        <v>0.15520959999999998</v>
      </c>
      <c r="J655" s="11">
        <v>0.09756031999999998</v>
      </c>
      <c r="K655" s="11">
        <v>0</v>
      </c>
      <c r="L655" s="11">
        <v>0</v>
      </c>
      <c r="M655" s="11">
        <v>0.06651839999999999</v>
      </c>
      <c r="N655" s="11">
        <v>0.05986656</v>
      </c>
      <c r="O655" s="11">
        <v>0.10920103999999999</v>
      </c>
      <c r="P655" s="11">
        <v>4.383008239999999</v>
      </c>
      <c r="Q655" s="11">
        <v>0</v>
      </c>
      <c r="R655" s="11">
        <v>0</v>
      </c>
      <c r="S655" s="11">
        <v>0</v>
      </c>
      <c r="T655" s="11">
        <v>0</v>
      </c>
      <c r="U655" s="11">
        <v>0</v>
      </c>
      <c r="V655" s="11">
        <v>0</v>
      </c>
      <c r="W655" s="11">
        <v>0</v>
      </c>
      <c r="X655" s="11">
        <v>0</v>
      </c>
      <c r="Y655" s="11">
        <v>0</v>
      </c>
    </row>
    <row r="656" spans="1:25" ht="11.25">
      <c r="A656" s="10">
        <f t="shared" si="15"/>
        <v>42605</v>
      </c>
      <c r="B656" s="11">
        <v>0</v>
      </c>
      <c r="C656" s="11">
        <v>0.34090679999999995</v>
      </c>
      <c r="D656" s="11">
        <v>0.20343543999999997</v>
      </c>
      <c r="E656" s="11">
        <v>0.15520959999999998</v>
      </c>
      <c r="F656" s="11">
        <v>2.49554864</v>
      </c>
      <c r="G656" s="11">
        <v>2.3098514399999996</v>
      </c>
      <c r="H656" s="11">
        <v>1.8397880799999997</v>
      </c>
      <c r="I656" s="11">
        <v>1.4478838399999998</v>
      </c>
      <c r="J656" s="11">
        <v>2.244996</v>
      </c>
      <c r="K656" s="11">
        <v>2.1152851199999994</v>
      </c>
      <c r="L656" s="11">
        <v>2.02714824</v>
      </c>
      <c r="M656" s="11">
        <v>2.914614559999999</v>
      </c>
      <c r="N656" s="11">
        <v>3.269379359999999</v>
      </c>
      <c r="O656" s="11">
        <v>3.2388917599999996</v>
      </c>
      <c r="P656" s="11">
        <v>3.0992031199999994</v>
      </c>
      <c r="Q656" s="11">
        <v>2.76273088</v>
      </c>
      <c r="R656" s="11">
        <v>1.6252662399999998</v>
      </c>
      <c r="S656" s="11">
        <v>1.01662288</v>
      </c>
      <c r="T656" s="11">
        <v>0.05931223999999999</v>
      </c>
      <c r="U656" s="11">
        <v>0.042682639999999994</v>
      </c>
      <c r="V656" s="11">
        <v>0</v>
      </c>
      <c r="W656" s="11">
        <v>0</v>
      </c>
      <c r="X656" s="11">
        <v>0</v>
      </c>
      <c r="Y656" s="11">
        <v>0</v>
      </c>
    </row>
    <row r="657" spans="1:25" ht="11.25">
      <c r="A657" s="10">
        <f t="shared" si="15"/>
        <v>42606</v>
      </c>
      <c r="B657" s="11">
        <v>12.739382239999998</v>
      </c>
      <c r="C657" s="11">
        <v>12.488275279999998</v>
      </c>
      <c r="D657" s="11">
        <v>0.13913431999999998</v>
      </c>
      <c r="E657" s="11">
        <v>0.15520959999999998</v>
      </c>
      <c r="F657" s="11">
        <v>0.46950904</v>
      </c>
      <c r="G657" s="11">
        <v>0.78768872</v>
      </c>
      <c r="H657" s="11">
        <v>3.82092776</v>
      </c>
      <c r="I657" s="11">
        <v>0.22782551999999998</v>
      </c>
      <c r="J657" s="11">
        <v>12.38129152</v>
      </c>
      <c r="K657" s="11">
        <v>3.1917745599999994</v>
      </c>
      <c r="L657" s="11">
        <v>0.25110696</v>
      </c>
      <c r="M657" s="11">
        <v>0.28990935999999995</v>
      </c>
      <c r="N657" s="11">
        <v>0.24445511999999997</v>
      </c>
      <c r="O657" s="11">
        <v>4.31482688</v>
      </c>
      <c r="P657" s="11">
        <v>1.2272644799999997</v>
      </c>
      <c r="Q657" s="11">
        <v>0.8819231199999998</v>
      </c>
      <c r="R657" s="11">
        <v>0</v>
      </c>
      <c r="S657" s="11">
        <v>0</v>
      </c>
      <c r="T657" s="11">
        <v>0</v>
      </c>
      <c r="U657" s="11">
        <v>13.688932399999997</v>
      </c>
      <c r="V657" s="11">
        <v>16.248782159999998</v>
      </c>
      <c r="W657" s="11">
        <v>0.10199487999999998</v>
      </c>
      <c r="X657" s="11">
        <v>0.5127459999999999</v>
      </c>
      <c r="Y657" s="11">
        <v>0.4927904799999999</v>
      </c>
    </row>
    <row r="658" spans="1:25" ht="11.25">
      <c r="A658" s="10">
        <f t="shared" si="15"/>
        <v>42607</v>
      </c>
      <c r="B658" s="11">
        <v>0</v>
      </c>
      <c r="C658" s="11">
        <v>0</v>
      </c>
      <c r="D658" s="11">
        <v>0</v>
      </c>
      <c r="E658" s="11">
        <v>4.023254559999999</v>
      </c>
      <c r="F658" s="11">
        <v>2.93734168</v>
      </c>
      <c r="G658" s="11">
        <v>1.1934509599999998</v>
      </c>
      <c r="H658" s="11">
        <v>0.30931055999999996</v>
      </c>
      <c r="I658" s="11">
        <v>0.11640719999999999</v>
      </c>
      <c r="J658" s="11">
        <v>0.16463303999999998</v>
      </c>
      <c r="K658" s="11">
        <v>0.14689479999999996</v>
      </c>
      <c r="L658" s="11">
        <v>0.16241576</v>
      </c>
      <c r="M658" s="11">
        <v>1.1862447999999999</v>
      </c>
      <c r="N658" s="11">
        <v>0.15908983999999998</v>
      </c>
      <c r="O658" s="11">
        <v>0.2954525599999999</v>
      </c>
      <c r="P658" s="11">
        <v>0.2638563199999999</v>
      </c>
      <c r="Q658" s="11">
        <v>1.8336905599999997</v>
      </c>
      <c r="R658" s="11">
        <v>0</v>
      </c>
      <c r="S658" s="11">
        <v>0</v>
      </c>
      <c r="T658" s="11">
        <v>0</v>
      </c>
      <c r="U658" s="11">
        <v>0</v>
      </c>
      <c r="V658" s="11">
        <v>0</v>
      </c>
      <c r="W658" s="11">
        <v>0</v>
      </c>
      <c r="X658" s="11">
        <v>0</v>
      </c>
      <c r="Y658" s="11">
        <v>0</v>
      </c>
    </row>
    <row r="659" spans="1:25" ht="11.25">
      <c r="A659" s="10">
        <f t="shared" si="15"/>
        <v>42608</v>
      </c>
      <c r="B659" s="11">
        <v>0.8919008799999999</v>
      </c>
      <c r="C659" s="11">
        <v>4.109174159999999</v>
      </c>
      <c r="D659" s="11">
        <v>2.7843493599999993</v>
      </c>
      <c r="E659" s="11">
        <v>2.6285854399999997</v>
      </c>
      <c r="F659" s="11">
        <v>2.16960848</v>
      </c>
      <c r="G659" s="11">
        <v>2.4589635199999997</v>
      </c>
      <c r="H659" s="11">
        <v>3.0858994399999995</v>
      </c>
      <c r="I659" s="11">
        <v>3.2350115199999996</v>
      </c>
      <c r="J659" s="11">
        <v>2.5354596799999998</v>
      </c>
      <c r="K659" s="11">
        <v>3.0454340799999993</v>
      </c>
      <c r="L659" s="11">
        <v>2.9334614399999994</v>
      </c>
      <c r="M659" s="11">
        <v>2.3857932799999997</v>
      </c>
      <c r="N659" s="11">
        <v>2.01661616</v>
      </c>
      <c r="O659" s="11">
        <v>2.2771465599999994</v>
      </c>
      <c r="P659" s="11">
        <v>4.900743119999999</v>
      </c>
      <c r="Q659" s="11">
        <v>4.4062896799999995</v>
      </c>
      <c r="R659" s="11">
        <v>6.2649246399999985</v>
      </c>
      <c r="S659" s="11">
        <v>3.1684931199999995</v>
      </c>
      <c r="T659" s="11">
        <v>2.15741344</v>
      </c>
      <c r="U659" s="11">
        <v>0.6552062399999999</v>
      </c>
      <c r="V659" s="11">
        <v>0.12195039999999999</v>
      </c>
      <c r="W659" s="11">
        <v>0.13802567999999998</v>
      </c>
      <c r="X659" s="11">
        <v>0</v>
      </c>
      <c r="Y659" s="11">
        <v>0</v>
      </c>
    </row>
    <row r="660" spans="1:25" ht="11.25">
      <c r="A660" s="10">
        <f t="shared" si="15"/>
        <v>42609</v>
      </c>
      <c r="B660" s="11">
        <v>5.0747995999999995</v>
      </c>
      <c r="C660" s="11">
        <v>6.50439088</v>
      </c>
      <c r="D660" s="11">
        <v>2.1147308</v>
      </c>
      <c r="E660" s="11">
        <v>2.6773655999999995</v>
      </c>
      <c r="F660" s="11">
        <v>5.424021199999999</v>
      </c>
      <c r="G660" s="11">
        <v>5.978341199999998</v>
      </c>
      <c r="H660" s="11">
        <v>0.3658511999999999</v>
      </c>
      <c r="I660" s="11">
        <v>0.30875623999999996</v>
      </c>
      <c r="J660" s="11">
        <v>2.2117367999999997</v>
      </c>
      <c r="K660" s="11">
        <v>2.0410062399999997</v>
      </c>
      <c r="L660" s="11">
        <v>1.54766144</v>
      </c>
      <c r="M660" s="11">
        <v>1.6435587999999997</v>
      </c>
      <c r="N660" s="11">
        <v>0</v>
      </c>
      <c r="O660" s="11">
        <v>0</v>
      </c>
      <c r="P660" s="11">
        <v>0.22727119999999995</v>
      </c>
      <c r="Q660" s="11">
        <v>3.9190423999999995</v>
      </c>
      <c r="R660" s="11">
        <v>1.3054236</v>
      </c>
      <c r="S660" s="11">
        <v>5.636880079999998</v>
      </c>
      <c r="T660" s="11">
        <v>1.1951139199999998</v>
      </c>
      <c r="U660" s="11">
        <v>1.21617808</v>
      </c>
      <c r="V660" s="11">
        <v>0</v>
      </c>
      <c r="W660" s="11">
        <v>0</v>
      </c>
      <c r="X660" s="11">
        <v>0</v>
      </c>
      <c r="Y660" s="11">
        <v>0</v>
      </c>
    </row>
    <row r="661" spans="1:25" ht="11.25">
      <c r="A661" s="10">
        <f t="shared" si="15"/>
        <v>42610</v>
      </c>
      <c r="B661" s="11">
        <v>0</v>
      </c>
      <c r="C661" s="11">
        <v>0.19290335999999997</v>
      </c>
      <c r="D661" s="11">
        <v>0.05875791999999999</v>
      </c>
      <c r="E661" s="11">
        <v>0.04212832</v>
      </c>
      <c r="F661" s="11">
        <v>0.18736015999999997</v>
      </c>
      <c r="G661" s="11">
        <v>0</v>
      </c>
      <c r="H661" s="11">
        <v>0</v>
      </c>
      <c r="I661" s="11">
        <v>0</v>
      </c>
      <c r="J661" s="11">
        <v>0</v>
      </c>
      <c r="K661" s="11">
        <v>0</v>
      </c>
      <c r="L661" s="11">
        <v>0</v>
      </c>
      <c r="M661" s="11">
        <v>0</v>
      </c>
      <c r="N661" s="11">
        <v>0</v>
      </c>
      <c r="O661" s="11">
        <v>0</v>
      </c>
      <c r="P661" s="11">
        <v>1.8930027999999997</v>
      </c>
      <c r="Q661" s="11">
        <v>2.6102928799999994</v>
      </c>
      <c r="R661" s="11">
        <v>1.7128487999999997</v>
      </c>
      <c r="S661" s="11">
        <v>0</v>
      </c>
      <c r="T661" s="11">
        <v>0</v>
      </c>
      <c r="U661" s="11">
        <v>0</v>
      </c>
      <c r="V661" s="11">
        <v>0</v>
      </c>
      <c r="W661" s="11">
        <v>0</v>
      </c>
      <c r="X661" s="11">
        <v>0</v>
      </c>
      <c r="Y661" s="11">
        <v>0</v>
      </c>
    </row>
    <row r="662" spans="1:25" ht="11.25">
      <c r="A662" s="10">
        <f t="shared" si="15"/>
        <v>42611</v>
      </c>
      <c r="B662" s="11">
        <v>0</v>
      </c>
      <c r="C662" s="11">
        <v>0.30709327999999997</v>
      </c>
      <c r="D662" s="11">
        <v>0.3824808</v>
      </c>
      <c r="E662" s="11">
        <v>0.12028743999999998</v>
      </c>
      <c r="F662" s="11">
        <v>9.052599919999999</v>
      </c>
      <c r="G662" s="11">
        <v>9.146279999999997</v>
      </c>
      <c r="H662" s="11">
        <v>0.033259199999999996</v>
      </c>
      <c r="I662" s="11">
        <v>0.01496664</v>
      </c>
      <c r="J662" s="11">
        <v>0</v>
      </c>
      <c r="K662" s="11">
        <v>0.017738239999999995</v>
      </c>
      <c r="L662" s="11">
        <v>0.33203767999999995</v>
      </c>
      <c r="M662" s="11">
        <v>0.25609583999999996</v>
      </c>
      <c r="N662" s="11">
        <v>0.02882464</v>
      </c>
      <c r="O662" s="11">
        <v>0.11474423999999997</v>
      </c>
      <c r="P662" s="11">
        <v>0.07649616</v>
      </c>
      <c r="Q662" s="11">
        <v>4.141324719999999</v>
      </c>
      <c r="R662" s="11">
        <v>0</v>
      </c>
      <c r="S662" s="11">
        <v>0</v>
      </c>
      <c r="T662" s="11">
        <v>0.9007699999999998</v>
      </c>
      <c r="U662" s="11">
        <v>0</v>
      </c>
      <c r="V662" s="11">
        <v>0</v>
      </c>
      <c r="W662" s="11">
        <v>0</v>
      </c>
      <c r="X662" s="11">
        <v>0</v>
      </c>
      <c r="Y662" s="11">
        <v>0</v>
      </c>
    </row>
    <row r="663" spans="1:25" ht="11.25">
      <c r="A663" s="10">
        <f t="shared" si="15"/>
        <v>42612</v>
      </c>
      <c r="B663" s="11">
        <v>0</v>
      </c>
      <c r="C663" s="11">
        <v>0.050443119999999994</v>
      </c>
      <c r="D663" s="11">
        <v>0.020509839999999998</v>
      </c>
      <c r="E663" s="11">
        <v>0.03381351999999999</v>
      </c>
      <c r="F663" s="11">
        <v>0</v>
      </c>
      <c r="G663" s="11">
        <v>0.22283663999999992</v>
      </c>
      <c r="H663" s="11">
        <v>0.09257143999999999</v>
      </c>
      <c r="I663" s="11">
        <v>0.4212831999999999</v>
      </c>
      <c r="J663" s="11">
        <v>0.03215055999999999</v>
      </c>
      <c r="K663" s="11">
        <v>0.012195039999999997</v>
      </c>
      <c r="L663" s="11">
        <v>0.0110864</v>
      </c>
      <c r="M663" s="11">
        <v>0.01441232</v>
      </c>
      <c r="N663" s="11">
        <v>8.181208879999998</v>
      </c>
      <c r="O663" s="11">
        <v>8.864685439999997</v>
      </c>
      <c r="P663" s="11">
        <v>6.004948559999999</v>
      </c>
      <c r="Q663" s="11">
        <v>4.2544059999999995</v>
      </c>
      <c r="R663" s="11">
        <v>0</v>
      </c>
      <c r="S663" s="11">
        <v>0</v>
      </c>
      <c r="T663" s="11">
        <v>0.0005543199999999999</v>
      </c>
      <c r="U663" s="11">
        <v>0</v>
      </c>
      <c r="V663" s="11">
        <v>0</v>
      </c>
      <c r="W663" s="11">
        <v>0</v>
      </c>
      <c r="X663" s="11">
        <v>0</v>
      </c>
      <c r="Y663" s="11">
        <v>0</v>
      </c>
    </row>
    <row r="664" spans="1:25" ht="11.25">
      <c r="A664" s="10">
        <f t="shared" si="15"/>
        <v>42613</v>
      </c>
      <c r="B664" s="11">
        <v>0</v>
      </c>
      <c r="C664" s="11">
        <v>0.029378959999999996</v>
      </c>
      <c r="D664" s="11">
        <v>0.012195039999999997</v>
      </c>
      <c r="E664" s="11">
        <v>6.5980709599999985</v>
      </c>
      <c r="F664" s="11">
        <v>7.2582660799999985</v>
      </c>
      <c r="G664" s="11">
        <v>0.008869119999999998</v>
      </c>
      <c r="H664" s="11">
        <v>0.026607359999999993</v>
      </c>
      <c r="I664" s="11">
        <v>0.08924552</v>
      </c>
      <c r="J664" s="11">
        <v>6.808712559999998</v>
      </c>
      <c r="K664" s="11">
        <v>6.87855688</v>
      </c>
      <c r="L664" s="11">
        <v>4.803182799999999</v>
      </c>
      <c r="M664" s="11">
        <v>0.16297007999999996</v>
      </c>
      <c r="N664" s="11">
        <v>0.17183919999999997</v>
      </c>
      <c r="O664" s="11">
        <v>0.45121648</v>
      </c>
      <c r="P664" s="11">
        <v>0.5487768</v>
      </c>
      <c r="Q664" s="11">
        <v>3.4312407999999994</v>
      </c>
      <c r="R664" s="11">
        <v>0.14024295999999997</v>
      </c>
      <c r="S664" s="11">
        <v>0</v>
      </c>
      <c r="T664" s="11">
        <v>0</v>
      </c>
      <c r="U664" s="11">
        <v>0</v>
      </c>
      <c r="V664" s="11">
        <v>0</v>
      </c>
      <c r="W664" s="11">
        <v>0</v>
      </c>
      <c r="X664" s="11">
        <v>0</v>
      </c>
      <c r="Y664" s="11">
        <v>0</v>
      </c>
    </row>
    <row r="665" spans="1:25" ht="12.75">
      <c r="A665" s="12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</row>
    <row r="666" spans="1:25" ht="18" customHeight="1">
      <c r="A666" s="124" t="s">
        <v>77</v>
      </c>
      <c r="B666" s="125"/>
      <c r="C666" s="125"/>
      <c r="D666" s="125"/>
      <c r="E666" s="125"/>
      <c r="F666" s="125"/>
      <c r="G666" s="125"/>
      <c r="H666" s="125"/>
      <c r="I666" s="125"/>
      <c r="J666" s="125"/>
      <c r="K666" s="125"/>
      <c r="L666" s="125"/>
      <c r="M666" s="125"/>
      <c r="N666" s="125"/>
      <c r="O666" s="125"/>
      <c r="P666" s="125"/>
      <c r="Q666" s="125"/>
      <c r="R666" s="125"/>
      <c r="S666" s="125"/>
      <c r="T666" s="125"/>
      <c r="U666" s="125"/>
      <c r="V666" s="125"/>
      <c r="W666" s="125"/>
      <c r="X666" s="125"/>
      <c r="Y666" s="126"/>
    </row>
    <row r="667" spans="1:25" ht="15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</row>
    <row r="668" spans="1:25" ht="12.75">
      <c r="A668" s="46" t="s">
        <v>47</v>
      </c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8"/>
    </row>
    <row r="669" spans="1:25" ht="11.25">
      <c r="A669" s="7"/>
      <c r="B669" s="6" t="s">
        <v>23</v>
      </c>
      <c r="C669" s="8" t="s">
        <v>24</v>
      </c>
      <c r="D669" s="9" t="s">
        <v>25</v>
      </c>
      <c r="E669" s="6" t="s">
        <v>26</v>
      </c>
      <c r="F669" s="6" t="s">
        <v>27</v>
      </c>
      <c r="G669" s="8" t="s">
        <v>28</v>
      </c>
      <c r="H669" s="9" t="s">
        <v>29</v>
      </c>
      <c r="I669" s="6" t="s">
        <v>30</v>
      </c>
      <c r="J669" s="6" t="s">
        <v>31</v>
      </c>
      <c r="K669" s="6" t="s">
        <v>32</v>
      </c>
      <c r="L669" s="6" t="s">
        <v>33</v>
      </c>
      <c r="M669" s="6" t="s">
        <v>34</v>
      </c>
      <c r="N669" s="6" t="s">
        <v>35</v>
      </c>
      <c r="O669" s="6" t="s">
        <v>36</v>
      </c>
      <c r="P669" s="6" t="s">
        <v>37</v>
      </c>
      <c r="Q669" s="6" t="s">
        <v>38</v>
      </c>
      <c r="R669" s="6" t="s">
        <v>39</v>
      </c>
      <c r="S669" s="6" t="s">
        <v>40</v>
      </c>
      <c r="T669" s="6" t="s">
        <v>41</v>
      </c>
      <c r="U669" s="6" t="s">
        <v>42</v>
      </c>
      <c r="V669" s="6" t="s">
        <v>43</v>
      </c>
      <c r="W669" s="6" t="s">
        <v>44</v>
      </c>
      <c r="X669" s="6" t="s">
        <v>45</v>
      </c>
      <c r="Y669" s="6" t="s">
        <v>64</v>
      </c>
    </row>
    <row r="670" spans="1:25" ht="11.25">
      <c r="A670" s="10">
        <f aca="true" t="shared" si="16" ref="A670:A700">A634</f>
        <v>42583</v>
      </c>
      <c r="B670" s="11">
        <v>14.339149759999998</v>
      </c>
      <c r="C670" s="11">
        <v>15.059211439999999</v>
      </c>
      <c r="D670" s="11">
        <v>17.0203956</v>
      </c>
      <c r="E670" s="11">
        <v>0.26551927999999997</v>
      </c>
      <c r="F670" s="11">
        <v>0.5315928799999999</v>
      </c>
      <c r="G670" s="11">
        <v>0.4617485599999999</v>
      </c>
      <c r="H670" s="11">
        <v>0.5781557599999999</v>
      </c>
      <c r="I670" s="11">
        <v>0.62250136</v>
      </c>
      <c r="J670" s="11">
        <v>1.0365783999999998</v>
      </c>
      <c r="K670" s="11">
        <v>0.7167357599999998</v>
      </c>
      <c r="L670" s="11">
        <v>0.6840308799999998</v>
      </c>
      <c r="M670" s="11">
        <v>0.71562712</v>
      </c>
      <c r="N670" s="11">
        <v>0.5997742399999999</v>
      </c>
      <c r="O670" s="11">
        <v>0.5770471199999999</v>
      </c>
      <c r="P670" s="11">
        <v>0.05598631999999999</v>
      </c>
      <c r="Q670" s="11">
        <v>0.5454508799999999</v>
      </c>
      <c r="R670" s="11">
        <v>0.5604175199999999</v>
      </c>
      <c r="S670" s="11">
        <v>0.8059812799999998</v>
      </c>
      <c r="T670" s="11">
        <v>0.9096391199999998</v>
      </c>
      <c r="U670" s="11">
        <v>4.38577984</v>
      </c>
      <c r="V670" s="11">
        <v>31.153338319999996</v>
      </c>
      <c r="W670" s="11">
        <v>15.215529679999998</v>
      </c>
      <c r="X670" s="11">
        <v>13.07862608</v>
      </c>
      <c r="Y670" s="11">
        <v>15.231604959999995</v>
      </c>
    </row>
    <row r="671" spans="1:25" ht="11.25">
      <c r="A671" s="10">
        <f t="shared" si="16"/>
        <v>42584</v>
      </c>
      <c r="B671" s="11">
        <v>0</v>
      </c>
      <c r="C671" s="11">
        <v>0</v>
      </c>
      <c r="D671" s="11">
        <v>0</v>
      </c>
      <c r="E671" s="11">
        <v>0</v>
      </c>
      <c r="F671" s="11">
        <v>0</v>
      </c>
      <c r="G671" s="11">
        <v>0</v>
      </c>
      <c r="H671" s="11">
        <v>0</v>
      </c>
      <c r="I671" s="11">
        <v>0</v>
      </c>
      <c r="J671" s="11">
        <v>0</v>
      </c>
      <c r="K671" s="11">
        <v>0</v>
      </c>
      <c r="L671" s="11">
        <v>0</v>
      </c>
      <c r="M671" s="11">
        <v>0</v>
      </c>
      <c r="N671" s="11">
        <v>0</v>
      </c>
      <c r="O671" s="11">
        <v>0</v>
      </c>
      <c r="P671" s="11">
        <v>0</v>
      </c>
      <c r="Q671" s="11">
        <v>0</v>
      </c>
      <c r="R671" s="11">
        <v>0</v>
      </c>
      <c r="S671" s="11">
        <v>0</v>
      </c>
      <c r="T671" s="11">
        <v>0</v>
      </c>
      <c r="U671" s="11">
        <v>0</v>
      </c>
      <c r="V671" s="11">
        <v>0</v>
      </c>
      <c r="W671" s="11">
        <v>0</v>
      </c>
      <c r="X671" s="11">
        <v>8.10637568</v>
      </c>
      <c r="Y671" s="11">
        <v>7.998283279999999</v>
      </c>
    </row>
    <row r="672" spans="1:25" ht="11.25">
      <c r="A672" s="10">
        <f t="shared" si="16"/>
        <v>42585</v>
      </c>
      <c r="B672" s="11">
        <v>0</v>
      </c>
      <c r="C672" s="11">
        <v>0</v>
      </c>
      <c r="D672" s="11">
        <v>0</v>
      </c>
      <c r="E672" s="11">
        <v>0</v>
      </c>
      <c r="F672" s="11">
        <v>0</v>
      </c>
      <c r="G672" s="11">
        <v>0</v>
      </c>
      <c r="H672" s="11">
        <v>0</v>
      </c>
      <c r="I672" s="11">
        <v>0</v>
      </c>
      <c r="J672" s="11">
        <v>0</v>
      </c>
      <c r="K672" s="11">
        <v>0</v>
      </c>
      <c r="L672" s="11">
        <v>0</v>
      </c>
      <c r="M672" s="11">
        <v>0</v>
      </c>
      <c r="N672" s="11">
        <v>0.011640719999999998</v>
      </c>
      <c r="O672" s="11">
        <v>0.008314799999999999</v>
      </c>
      <c r="P672" s="11">
        <v>0.7078666399999999</v>
      </c>
      <c r="Q672" s="11">
        <v>0.5315928799999999</v>
      </c>
      <c r="R672" s="11">
        <v>0.9817007199999999</v>
      </c>
      <c r="S672" s="11">
        <v>28.255353359999994</v>
      </c>
      <c r="T672" s="11">
        <v>43.242503199999994</v>
      </c>
      <c r="U672" s="11">
        <v>27.418884479999996</v>
      </c>
      <c r="V672" s="11">
        <v>37.699303199999996</v>
      </c>
      <c r="W672" s="11">
        <v>26.344612319999996</v>
      </c>
      <c r="X672" s="11">
        <v>26.48152936</v>
      </c>
      <c r="Y672" s="11">
        <v>26.282528479999993</v>
      </c>
    </row>
    <row r="673" spans="1:25" ht="11.25">
      <c r="A673" s="10">
        <f t="shared" si="16"/>
        <v>42586</v>
      </c>
      <c r="B673" s="11">
        <v>0</v>
      </c>
      <c r="C673" s="11">
        <v>0</v>
      </c>
      <c r="D673" s="11">
        <v>0</v>
      </c>
      <c r="E673" s="11">
        <v>0</v>
      </c>
      <c r="F673" s="11">
        <v>0</v>
      </c>
      <c r="G673" s="11">
        <v>0</v>
      </c>
      <c r="H673" s="11">
        <v>0.5570915999999999</v>
      </c>
      <c r="I673" s="11">
        <v>0.37305735999999995</v>
      </c>
      <c r="J673" s="11">
        <v>0.14855775999999998</v>
      </c>
      <c r="K673" s="11">
        <v>0.021618479999999995</v>
      </c>
      <c r="L673" s="11">
        <v>0.0011086399999999997</v>
      </c>
      <c r="M673" s="11">
        <v>0</v>
      </c>
      <c r="N673" s="11">
        <v>0</v>
      </c>
      <c r="O673" s="11">
        <v>0</v>
      </c>
      <c r="P673" s="11">
        <v>0.09146279999999997</v>
      </c>
      <c r="Q673" s="11">
        <v>0.5859162399999999</v>
      </c>
      <c r="R673" s="11">
        <v>0.7605270399999998</v>
      </c>
      <c r="S673" s="11">
        <v>7.35083752</v>
      </c>
      <c r="T673" s="11">
        <v>27.55857312</v>
      </c>
      <c r="U673" s="11">
        <v>25.580759359999995</v>
      </c>
      <c r="V673" s="11">
        <v>25.409474479999997</v>
      </c>
      <c r="W673" s="11">
        <v>25.045840559999995</v>
      </c>
      <c r="X673" s="11">
        <v>24.391188639999996</v>
      </c>
      <c r="Y673" s="11">
        <v>23.946623999999993</v>
      </c>
    </row>
    <row r="674" spans="1:25" ht="11.25">
      <c r="A674" s="10">
        <f t="shared" si="16"/>
        <v>42587</v>
      </c>
      <c r="B674" s="11">
        <v>2.8015332799999997</v>
      </c>
      <c r="C674" s="11">
        <v>0.050443119999999994</v>
      </c>
      <c r="D674" s="11">
        <v>1.0332524799999998</v>
      </c>
      <c r="E674" s="11">
        <v>3.817047519999999</v>
      </c>
      <c r="F674" s="11">
        <v>0.09312575999999999</v>
      </c>
      <c r="G674" s="11">
        <v>0</v>
      </c>
      <c r="H674" s="11">
        <v>0.01053208</v>
      </c>
      <c r="I674" s="11">
        <v>1.7244895199999997</v>
      </c>
      <c r="J674" s="11">
        <v>0</v>
      </c>
      <c r="K674" s="11">
        <v>0</v>
      </c>
      <c r="L674" s="11">
        <v>0.0022172799999999994</v>
      </c>
      <c r="M674" s="11">
        <v>0.0011086399999999997</v>
      </c>
      <c r="N674" s="11">
        <v>1.3436716799999995</v>
      </c>
      <c r="O674" s="11">
        <v>1.2289274399999999</v>
      </c>
      <c r="P674" s="11">
        <v>0.6191754399999999</v>
      </c>
      <c r="Q674" s="11">
        <v>1.3192815999999998</v>
      </c>
      <c r="R674" s="11">
        <v>1.8907855199999997</v>
      </c>
      <c r="S674" s="11">
        <v>0.45121648</v>
      </c>
      <c r="T674" s="11">
        <v>0</v>
      </c>
      <c r="U674" s="11">
        <v>0.11086399999999998</v>
      </c>
      <c r="V674" s="11">
        <v>20.661723679999998</v>
      </c>
      <c r="W674" s="11">
        <v>20.428354959999997</v>
      </c>
      <c r="X674" s="11">
        <v>20.757066719999997</v>
      </c>
      <c r="Y674" s="11">
        <v>37.243652159999996</v>
      </c>
    </row>
    <row r="675" spans="1:25" ht="11.25">
      <c r="A675" s="10">
        <f t="shared" si="16"/>
        <v>42588</v>
      </c>
      <c r="B675" s="11">
        <v>1.8275930399999998</v>
      </c>
      <c r="C675" s="11">
        <v>0</v>
      </c>
      <c r="D675" s="11">
        <v>0.01718392</v>
      </c>
      <c r="E675" s="11">
        <v>0</v>
      </c>
      <c r="F675" s="11">
        <v>0.009423439999999998</v>
      </c>
      <c r="G675" s="11">
        <v>0.019955519999999994</v>
      </c>
      <c r="H675" s="11">
        <v>0</v>
      </c>
      <c r="I675" s="11">
        <v>0</v>
      </c>
      <c r="J675" s="11">
        <v>0</v>
      </c>
      <c r="K675" s="11">
        <v>0</v>
      </c>
      <c r="L675" s="11">
        <v>1.0631857599999999</v>
      </c>
      <c r="M675" s="11">
        <v>0.5327015199999999</v>
      </c>
      <c r="N675" s="11">
        <v>0.05543199999999999</v>
      </c>
      <c r="O675" s="11">
        <v>0.68846544</v>
      </c>
      <c r="P675" s="11">
        <v>0.012749359999999998</v>
      </c>
      <c r="Q675" s="11">
        <v>0.0038802399999999996</v>
      </c>
      <c r="R675" s="11">
        <v>11.069770399999998</v>
      </c>
      <c r="S675" s="11">
        <v>10.522656559999998</v>
      </c>
      <c r="T675" s="11">
        <v>37.77801663999999</v>
      </c>
      <c r="U675" s="11">
        <v>36.12337143999999</v>
      </c>
      <c r="V675" s="11">
        <v>19.747649999999997</v>
      </c>
      <c r="W675" s="11">
        <v>34.29466975999999</v>
      </c>
      <c r="X675" s="11">
        <v>34.291343839999996</v>
      </c>
      <c r="Y675" s="11">
        <v>33.867289039999996</v>
      </c>
    </row>
    <row r="676" spans="1:25" ht="11.25">
      <c r="A676" s="10">
        <f t="shared" si="16"/>
        <v>42589</v>
      </c>
      <c r="B676" s="11">
        <v>0.33813519999999997</v>
      </c>
      <c r="C676" s="11">
        <v>0.48946455999999994</v>
      </c>
      <c r="D676" s="11">
        <v>0</v>
      </c>
      <c r="E676" s="11">
        <v>0.0221728</v>
      </c>
      <c r="F676" s="11">
        <v>1.01218832</v>
      </c>
      <c r="G676" s="11">
        <v>0.11640719999999999</v>
      </c>
      <c r="H676" s="11">
        <v>0</v>
      </c>
      <c r="I676" s="11">
        <v>0.15908983999999998</v>
      </c>
      <c r="J676" s="11">
        <v>0</v>
      </c>
      <c r="K676" s="11">
        <v>0</v>
      </c>
      <c r="L676" s="11">
        <v>0.027715999999999994</v>
      </c>
      <c r="M676" s="11">
        <v>0.01441232</v>
      </c>
      <c r="N676" s="11">
        <v>0.0027716</v>
      </c>
      <c r="O676" s="11">
        <v>0.006651839999999998</v>
      </c>
      <c r="P676" s="11">
        <v>0</v>
      </c>
      <c r="Q676" s="11">
        <v>0</v>
      </c>
      <c r="R676" s="11">
        <v>0</v>
      </c>
      <c r="S676" s="11">
        <v>0.004434559999999999</v>
      </c>
      <c r="T676" s="11">
        <v>0.038802399999999994</v>
      </c>
      <c r="U676" s="11">
        <v>0</v>
      </c>
      <c r="V676" s="11">
        <v>9.131313359999998</v>
      </c>
      <c r="W676" s="11">
        <v>9.263795839999998</v>
      </c>
      <c r="X676" s="11">
        <v>21.5824492</v>
      </c>
      <c r="Y676" s="11">
        <v>38.1981912</v>
      </c>
    </row>
    <row r="677" spans="1:25" ht="11.25">
      <c r="A677" s="10">
        <f t="shared" si="16"/>
        <v>42590</v>
      </c>
      <c r="B677" s="11">
        <v>0.030487599999999997</v>
      </c>
      <c r="C677" s="11">
        <v>1.3614099199999998</v>
      </c>
      <c r="D677" s="11">
        <v>6.463925519999999</v>
      </c>
      <c r="E677" s="11">
        <v>8.814242319999998</v>
      </c>
      <c r="F677" s="11">
        <v>0</v>
      </c>
      <c r="G677" s="11">
        <v>0</v>
      </c>
      <c r="H677" s="11">
        <v>0</v>
      </c>
      <c r="I677" s="11">
        <v>0</v>
      </c>
      <c r="J677" s="11">
        <v>0</v>
      </c>
      <c r="K677" s="11">
        <v>0</v>
      </c>
      <c r="L677" s="11">
        <v>0</v>
      </c>
      <c r="M677" s="11">
        <v>0</v>
      </c>
      <c r="N677" s="11">
        <v>0</v>
      </c>
      <c r="O677" s="11">
        <v>0</v>
      </c>
      <c r="P677" s="11">
        <v>0</v>
      </c>
      <c r="Q677" s="11">
        <v>0</v>
      </c>
      <c r="R677" s="11">
        <v>0.23724895999999995</v>
      </c>
      <c r="S677" s="11">
        <v>0</v>
      </c>
      <c r="T677" s="11">
        <v>0.0005543199999999999</v>
      </c>
      <c r="U677" s="11">
        <v>0.4866929599999999</v>
      </c>
      <c r="V677" s="11">
        <v>0.39855608</v>
      </c>
      <c r="W677" s="11">
        <v>0.0022172799999999994</v>
      </c>
      <c r="X677" s="11">
        <v>7.245516719999999</v>
      </c>
      <c r="Y677" s="11">
        <v>6.365810879999999</v>
      </c>
    </row>
    <row r="678" spans="1:25" ht="11.25">
      <c r="A678" s="10">
        <f t="shared" si="16"/>
        <v>42591</v>
      </c>
      <c r="B678" s="11">
        <v>0.2638563199999999</v>
      </c>
      <c r="C678" s="11">
        <v>0.25997608</v>
      </c>
      <c r="D678" s="11">
        <v>0.18902311999999996</v>
      </c>
      <c r="E678" s="11">
        <v>0</v>
      </c>
      <c r="F678" s="11">
        <v>1.7255981599999997</v>
      </c>
      <c r="G678" s="11">
        <v>0.8508811999999999</v>
      </c>
      <c r="H678" s="11">
        <v>0</v>
      </c>
      <c r="I678" s="11">
        <v>0.03824808</v>
      </c>
      <c r="J678" s="11">
        <v>0</v>
      </c>
      <c r="K678" s="11">
        <v>0</v>
      </c>
      <c r="L678" s="11">
        <v>0.8508811999999999</v>
      </c>
      <c r="M678" s="11">
        <v>0.4672917599999999</v>
      </c>
      <c r="N678" s="11">
        <v>0</v>
      </c>
      <c r="O678" s="11">
        <v>0</v>
      </c>
      <c r="P678" s="11">
        <v>0</v>
      </c>
      <c r="Q678" s="11">
        <v>0</v>
      </c>
      <c r="R678" s="11">
        <v>0.31817967999999996</v>
      </c>
      <c r="S678" s="11">
        <v>0.042682639999999994</v>
      </c>
      <c r="T678" s="11">
        <v>0</v>
      </c>
      <c r="U678" s="11">
        <v>0</v>
      </c>
      <c r="V678" s="11">
        <v>0</v>
      </c>
      <c r="W678" s="11">
        <v>0</v>
      </c>
      <c r="X678" s="11">
        <v>0</v>
      </c>
      <c r="Y678" s="11">
        <v>0</v>
      </c>
    </row>
    <row r="679" spans="1:25" ht="11.25">
      <c r="A679" s="10">
        <f t="shared" si="16"/>
        <v>42592</v>
      </c>
      <c r="B679" s="11">
        <v>0.009423439999999998</v>
      </c>
      <c r="C679" s="11">
        <v>0.06152952</v>
      </c>
      <c r="D679" s="11">
        <v>0.13857999999999998</v>
      </c>
      <c r="E679" s="11">
        <v>0</v>
      </c>
      <c r="F679" s="11">
        <v>0.21951071999999996</v>
      </c>
      <c r="G679" s="11">
        <v>0.08037639999999999</v>
      </c>
      <c r="H679" s="11">
        <v>0.5903508</v>
      </c>
      <c r="I679" s="11">
        <v>0.5332558399999999</v>
      </c>
      <c r="J679" s="11">
        <v>0.24611808</v>
      </c>
      <c r="K679" s="11">
        <v>0.26496495999999997</v>
      </c>
      <c r="L679" s="11">
        <v>5.55927528</v>
      </c>
      <c r="M679" s="11">
        <v>18.335796959999993</v>
      </c>
      <c r="N679" s="11">
        <v>17.93834952</v>
      </c>
      <c r="O679" s="11">
        <v>17.47327504</v>
      </c>
      <c r="P679" s="11">
        <v>0.02993328</v>
      </c>
      <c r="Q679" s="11">
        <v>0.12139607999999998</v>
      </c>
      <c r="R679" s="11">
        <v>0</v>
      </c>
      <c r="S679" s="11">
        <v>0</v>
      </c>
      <c r="T679" s="11">
        <v>0</v>
      </c>
      <c r="U679" s="11">
        <v>0</v>
      </c>
      <c r="V679" s="11">
        <v>30.458221039999998</v>
      </c>
      <c r="W679" s="11">
        <v>29.307452719999997</v>
      </c>
      <c r="X679" s="11">
        <v>29.426077199999995</v>
      </c>
      <c r="Y679" s="11">
        <v>29.650022479999993</v>
      </c>
    </row>
    <row r="680" spans="1:25" ht="11.25">
      <c r="A680" s="10">
        <f t="shared" si="16"/>
        <v>42593</v>
      </c>
      <c r="B680" s="11">
        <v>0</v>
      </c>
      <c r="C680" s="11">
        <v>0</v>
      </c>
      <c r="D680" s="11">
        <v>0</v>
      </c>
      <c r="E680" s="11">
        <v>0</v>
      </c>
      <c r="F680" s="11">
        <v>0</v>
      </c>
      <c r="G680" s="11">
        <v>0</v>
      </c>
      <c r="H680" s="11">
        <v>0</v>
      </c>
      <c r="I680" s="11">
        <v>0</v>
      </c>
      <c r="J680" s="11">
        <v>0</v>
      </c>
      <c r="K680" s="11">
        <v>0</v>
      </c>
      <c r="L680" s="11">
        <v>0</v>
      </c>
      <c r="M680" s="11">
        <v>0</v>
      </c>
      <c r="N680" s="11">
        <v>0.07261592</v>
      </c>
      <c r="O680" s="11">
        <v>0.019955519999999994</v>
      </c>
      <c r="P680" s="11">
        <v>0</v>
      </c>
      <c r="Q680" s="11">
        <v>0</v>
      </c>
      <c r="R680" s="11">
        <v>0</v>
      </c>
      <c r="S680" s="11">
        <v>0</v>
      </c>
      <c r="T680" s="11">
        <v>0</v>
      </c>
      <c r="U680" s="11">
        <v>0</v>
      </c>
      <c r="V680" s="11">
        <v>0</v>
      </c>
      <c r="W680" s="11">
        <v>0.01441232</v>
      </c>
      <c r="X680" s="11">
        <v>0.24556375999999994</v>
      </c>
      <c r="Y680" s="11">
        <v>0.5559829599999999</v>
      </c>
    </row>
    <row r="681" spans="1:25" ht="11.25">
      <c r="A681" s="10">
        <f t="shared" si="16"/>
        <v>42594</v>
      </c>
      <c r="B681" s="11">
        <v>0</v>
      </c>
      <c r="C681" s="11">
        <v>0</v>
      </c>
      <c r="D681" s="11">
        <v>0</v>
      </c>
      <c r="E681" s="11">
        <v>0</v>
      </c>
      <c r="F681" s="11">
        <v>0</v>
      </c>
      <c r="G681" s="11">
        <v>0</v>
      </c>
      <c r="H681" s="11">
        <v>0</v>
      </c>
      <c r="I681" s="11">
        <v>0</v>
      </c>
      <c r="J681" s="11">
        <v>0</v>
      </c>
      <c r="K681" s="11">
        <v>0</v>
      </c>
      <c r="L681" s="11">
        <v>1.5188367999999997</v>
      </c>
      <c r="M681" s="11">
        <v>1.4246023999999997</v>
      </c>
      <c r="N681" s="11">
        <v>0</v>
      </c>
      <c r="O681" s="11">
        <v>0</v>
      </c>
      <c r="P681" s="11">
        <v>0</v>
      </c>
      <c r="Q681" s="11">
        <v>0</v>
      </c>
      <c r="R681" s="11">
        <v>0</v>
      </c>
      <c r="S681" s="11">
        <v>0</v>
      </c>
      <c r="T681" s="11">
        <v>0.006097519999999999</v>
      </c>
      <c r="U681" s="11">
        <v>0.01718392</v>
      </c>
      <c r="V681" s="11">
        <v>0.07594183999999998</v>
      </c>
      <c r="W681" s="11">
        <v>0.13913431999999998</v>
      </c>
      <c r="X681" s="11">
        <v>0.23614031999999993</v>
      </c>
      <c r="Y681" s="11">
        <v>0.20343543999999997</v>
      </c>
    </row>
    <row r="682" spans="1:25" ht="11.25">
      <c r="A682" s="10">
        <f t="shared" si="16"/>
        <v>42595</v>
      </c>
      <c r="B682" s="11">
        <v>0</v>
      </c>
      <c r="C682" s="11">
        <v>0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  <c r="J682" s="11">
        <v>0</v>
      </c>
      <c r="K682" s="11">
        <v>0</v>
      </c>
      <c r="L682" s="11">
        <v>0</v>
      </c>
      <c r="M682" s="11">
        <v>0</v>
      </c>
      <c r="N682" s="11">
        <v>0</v>
      </c>
      <c r="O682" s="11">
        <v>0</v>
      </c>
      <c r="P682" s="11">
        <v>0</v>
      </c>
      <c r="Q682" s="11">
        <v>0</v>
      </c>
      <c r="R682" s="11">
        <v>0</v>
      </c>
      <c r="S682" s="11">
        <v>0</v>
      </c>
      <c r="T682" s="11">
        <v>0</v>
      </c>
      <c r="U682" s="11">
        <v>0</v>
      </c>
      <c r="V682" s="11">
        <v>0</v>
      </c>
      <c r="W682" s="11">
        <v>0</v>
      </c>
      <c r="X682" s="11">
        <v>1.3963320799999999</v>
      </c>
      <c r="Y682" s="11">
        <v>0.8142960799999998</v>
      </c>
    </row>
    <row r="683" spans="1:25" ht="11.25">
      <c r="A683" s="10">
        <f t="shared" si="16"/>
        <v>42596</v>
      </c>
      <c r="B683" s="11">
        <v>0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1">
        <v>0</v>
      </c>
      <c r="N683" s="11">
        <v>0</v>
      </c>
      <c r="O683" s="11">
        <v>0</v>
      </c>
      <c r="P683" s="11">
        <v>0</v>
      </c>
      <c r="Q683" s="11">
        <v>0</v>
      </c>
      <c r="R683" s="11">
        <v>0.006097519999999999</v>
      </c>
      <c r="S683" s="11">
        <v>0</v>
      </c>
      <c r="T683" s="11">
        <v>0</v>
      </c>
      <c r="U683" s="11">
        <v>0</v>
      </c>
      <c r="V683" s="11">
        <v>0</v>
      </c>
      <c r="W683" s="11">
        <v>0</v>
      </c>
      <c r="X683" s="11">
        <v>0</v>
      </c>
      <c r="Y683" s="11">
        <v>0</v>
      </c>
    </row>
    <row r="684" spans="1:25" ht="11.25">
      <c r="A684" s="10">
        <f t="shared" si="16"/>
        <v>42597</v>
      </c>
      <c r="B684" s="11">
        <v>1.5199454399999999</v>
      </c>
      <c r="C684" s="11">
        <v>12.429517359999998</v>
      </c>
      <c r="D684" s="11">
        <v>4.725578</v>
      </c>
      <c r="E684" s="11">
        <v>6.1047261599999985</v>
      </c>
      <c r="F684" s="11">
        <v>0</v>
      </c>
      <c r="G684" s="11">
        <v>0.0221728</v>
      </c>
      <c r="H684" s="11">
        <v>0</v>
      </c>
      <c r="I684" s="11">
        <v>0</v>
      </c>
      <c r="J684" s="11">
        <v>0</v>
      </c>
      <c r="K684" s="11">
        <v>0</v>
      </c>
      <c r="L684" s="11">
        <v>0.8403491199999998</v>
      </c>
      <c r="M684" s="11">
        <v>0.5692866399999998</v>
      </c>
      <c r="N684" s="11">
        <v>7.105828079999998</v>
      </c>
      <c r="O684" s="11">
        <v>6.9339888799999985</v>
      </c>
      <c r="P684" s="11">
        <v>10.459464079999998</v>
      </c>
      <c r="Q684" s="11">
        <v>11.329192159999998</v>
      </c>
      <c r="R684" s="11">
        <v>1.2067546399999998</v>
      </c>
      <c r="S684" s="11">
        <v>10.492723279999998</v>
      </c>
      <c r="T684" s="11">
        <v>12.78151056</v>
      </c>
      <c r="U684" s="11">
        <v>21.629012079999995</v>
      </c>
      <c r="V684" s="11">
        <v>20.50485112</v>
      </c>
      <c r="W684" s="11">
        <v>20.01815816</v>
      </c>
      <c r="X684" s="11">
        <v>38.61226824</v>
      </c>
      <c r="Y684" s="11">
        <v>38.1095</v>
      </c>
    </row>
    <row r="685" spans="1:25" ht="11.25">
      <c r="A685" s="10">
        <f t="shared" si="16"/>
        <v>42598</v>
      </c>
      <c r="B685" s="11">
        <v>2.6951038399999994</v>
      </c>
      <c r="C685" s="11">
        <v>2.8181628799999996</v>
      </c>
      <c r="D685" s="11">
        <v>0.007760479999999999</v>
      </c>
      <c r="E685" s="11">
        <v>0.026607359999999993</v>
      </c>
      <c r="F685" s="11">
        <v>0.05931223999999999</v>
      </c>
      <c r="G685" s="11">
        <v>0.04323695999999999</v>
      </c>
      <c r="H685" s="11">
        <v>0.18736015999999997</v>
      </c>
      <c r="I685" s="11">
        <v>0.05875791999999999</v>
      </c>
      <c r="J685" s="11">
        <v>0</v>
      </c>
      <c r="K685" s="11">
        <v>0.006097519999999999</v>
      </c>
      <c r="L685" s="11">
        <v>0.0110864</v>
      </c>
      <c r="M685" s="11">
        <v>0.03159623999999999</v>
      </c>
      <c r="N685" s="11">
        <v>0.033259199999999996</v>
      </c>
      <c r="O685" s="11">
        <v>0.012195039999999997</v>
      </c>
      <c r="P685" s="11">
        <v>0.11585287999999998</v>
      </c>
      <c r="Q685" s="11">
        <v>0.5820359999999999</v>
      </c>
      <c r="R685" s="11">
        <v>0.18791447999999997</v>
      </c>
      <c r="S685" s="11">
        <v>1.5371293599999998</v>
      </c>
      <c r="T685" s="11">
        <v>6.304835679999998</v>
      </c>
      <c r="U685" s="11">
        <v>5.9173659999999995</v>
      </c>
      <c r="V685" s="11">
        <v>9.78707392</v>
      </c>
      <c r="W685" s="11">
        <v>20.335783519999996</v>
      </c>
      <c r="X685" s="11">
        <v>37.38389511999999</v>
      </c>
      <c r="Y685" s="11">
        <v>37.13722272</v>
      </c>
    </row>
    <row r="686" spans="1:25" ht="11.25">
      <c r="A686" s="10">
        <f t="shared" si="16"/>
        <v>42599</v>
      </c>
      <c r="B686" s="11">
        <v>0.7677331999999999</v>
      </c>
      <c r="C686" s="11">
        <v>1.4190592</v>
      </c>
      <c r="D686" s="11">
        <v>0.19733791999999997</v>
      </c>
      <c r="E686" s="11">
        <v>1.7211635999999997</v>
      </c>
      <c r="F686" s="11">
        <v>0</v>
      </c>
      <c r="G686" s="11">
        <v>0</v>
      </c>
      <c r="H686" s="11">
        <v>0.024390079999999995</v>
      </c>
      <c r="I686" s="11">
        <v>0</v>
      </c>
      <c r="J686" s="11">
        <v>0</v>
      </c>
      <c r="K686" s="11">
        <v>0</v>
      </c>
      <c r="L686" s="11">
        <v>0</v>
      </c>
      <c r="M686" s="11">
        <v>0</v>
      </c>
      <c r="N686" s="11">
        <v>0</v>
      </c>
      <c r="O686" s="11">
        <v>0</v>
      </c>
      <c r="P686" s="11">
        <v>0</v>
      </c>
      <c r="Q686" s="11">
        <v>0.0055432</v>
      </c>
      <c r="R686" s="11">
        <v>0.39689311999999993</v>
      </c>
      <c r="S686" s="11">
        <v>0</v>
      </c>
      <c r="T686" s="11">
        <v>0.9401267199999999</v>
      </c>
      <c r="U686" s="11">
        <v>0.54434224</v>
      </c>
      <c r="V686" s="11">
        <v>35.71428327999999</v>
      </c>
      <c r="W686" s="11">
        <v>35.919936</v>
      </c>
      <c r="X686" s="11">
        <v>35.51805399999999</v>
      </c>
      <c r="Y686" s="11">
        <v>35.70042528</v>
      </c>
    </row>
    <row r="687" spans="1:25" ht="11.25">
      <c r="A687" s="10">
        <f t="shared" si="16"/>
        <v>42600</v>
      </c>
      <c r="B687" s="11">
        <v>0</v>
      </c>
      <c r="C687" s="11">
        <v>0</v>
      </c>
      <c r="D687" s="11">
        <v>0.02882464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11">
        <v>0</v>
      </c>
      <c r="M687" s="11">
        <v>0</v>
      </c>
      <c r="N687" s="11">
        <v>0</v>
      </c>
      <c r="O687" s="11">
        <v>0</v>
      </c>
      <c r="P687" s="11">
        <v>0</v>
      </c>
      <c r="Q687" s="11">
        <v>0</v>
      </c>
      <c r="R687" s="11">
        <v>0</v>
      </c>
      <c r="S687" s="11">
        <v>0</v>
      </c>
      <c r="T687" s="11">
        <v>0</v>
      </c>
      <c r="U687" s="11">
        <v>0</v>
      </c>
      <c r="V687" s="11">
        <v>4.06205696</v>
      </c>
      <c r="W687" s="11">
        <v>4.919589999999999</v>
      </c>
      <c r="X687" s="11">
        <v>34.291343839999996</v>
      </c>
      <c r="Y687" s="11">
        <v>34.10010343999999</v>
      </c>
    </row>
    <row r="688" spans="1:25" ht="11.25">
      <c r="A688" s="10">
        <f t="shared" si="16"/>
        <v>42601</v>
      </c>
      <c r="B688" s="11">
        <v>0</v>
      </c>
      <c r="C688" s="11">
        <v>0</v>
      </c>
      <c r="D688" s="11">
        <v>0.5825903199999999</v>
      </c>
      <c r="E688" s="11">
        <v>1.00941672</v>
      </c>
      <c r="F688" s="11">
        <v>0</v>
      </c>
      <c r="G688" s="11">
        <v>0</v>
      </c>
      <c r="H688" s="11">
        <v>0</v>
      </c>
      <c r="I688" s="11">
        <v>0</v>
      </c>
      <c r="J688" s="11">
        <v>0</v>
      </c>
      <c r="K688" s="11">
        <v>0</v>
      </c>
      <c r="L688" s="11">
        <v>0</v>
      </c>
      <c r="M688" s="11">
        <v>0</v>
      </c>
      <c r="N688" s="11">
        <v>0</v>
      </c>
      <c r="O688" s="11">
        <v>0</v>
      </c>
      <c r="P688" s="11">
        <v>0</v>
      </c>
      <c r="Q688" s="11">
        <v>0</v>
      </c>
      <c r="R688" s="11">
        <v>0</v>
      </c>
      <c r="S688" s="11">
        <v>0</v>
      </c>
      <c r="T688" s="11">
        <v>0.008869119999999998</v>
      </c>
      <c r="U688" s="11">
        <v>0</v>
      </c>
      <c r="V688" s="11">
        <v>36.59121752</v>
      </c>
      <c r="W688" s="11">
        <v>36.22425768</v>
      </c>
      <c r="X688" s="11">
        <v>33.391128159999994</v>
      </c>
      <c r="Y688" s="11">
        <v>33.416072559999996</v>
      </c>
    </row>
    <row r="689" spans="1:25" ht="11.25">
      <c r="A689" s="10">
        <f t="shared" si="16"/>
        <v>42602</v>
      </c>
      <c r="B689" s="11">
        <v>0.012195039999999997</v>
      </c>
      <c r="C689" s="11">
        <v>0.9068675199999998</v>
      </c>
      <c r="D689" s="11">
        <v>0.39412151999999995</v>
      </c>
      <c r="E689" s="11">
        <v>3.5238122399999994</v>
      </c>
      <c r="F689" s="11">
        <v>4.89353696</v>
      </c>
      <c r="G689" s="11">
        <v>0.06152952</v>
      </c>
      <c r="H689" s="11">
        <v>0.26219336</v>
      </c>
      <c r="I689" s="11">
        <v>0.35088455999999996</v>
      </c>
      <c r="J689" s="11">
        <v>0.10532079999999998</v>
      </c>
      <c r="K689" s="11">
        <v>0.022727119999999993</v>
      </c>
      <c r="L689" s="11">
        <v>0.0016629599999999996</v>
      </c>
      <c r="M689" s="11">
        <v>0</v>
      </c>
      <c r="N689" s="11">
        <v>0</v>
      </c>
      <c r="O689" s="11">
        <v>0</v>
      </c>
      <c r="P689" s="11">
        <v>0</v>
      </c>
      <c r="Q689" s="11">
        <v>0</v>
      </c>
      <c r="R689" s="11">
        <v>0.006651839999999998</v>
      </c>
      <c r="S689" s="11">
        <v>0</v>
      </c>
      <c r="T689" s="11">
        <v>1.92958792</v>
      </c>
      <c r="U689" s="11">
        <v>1.3320309599999998</v>
      </c>
      <c r="V689" s="11">
        <v>0</v>
      </c>
      <c r="W689" s="11">
        <v>0</v>
      </c>
      <c r="X689" s="11">
        <v>0</v>
      </c>
      <c r="Y689" s="11">
        <v>0</v>
      </c>
    </row>
    <row r="690" spans="1:25" ht="11.25">
      <c r="A690" s="10">
        <f t="shared" si="16"/>
        <v>42603</v>
      </c>
      <c r="B690" s="11">
        <v>0</v>
      </c>
      <c r="C690" s="11">
        <v>0</v>
      </c>
      <c r="D690" s="11">
        <v>0</v>
      </c>
      <c r="E690" s="11">
        <v>0.008314799999999999</v>
      </c>
      <c r="F690" s="11">
        <v>0.007760479999999999</v>
      </c>
      <c r="G690" s="11">
        <v>0</v>
      </c>
      <c r="H690" s="11">
        <v>0</v>
      </c>
      <c r="I690" s="11">
        <v>0</v>
      </c>
      <c r="J690" s="11">
        <v>0</v>
      </c>
      <c r="K690" s="11">
        <v>0</v>
      </c>
      <c r="L690" s="11">
        <v>15.419519439999998</v>
      </c>
      <c r="M690" s="11">
        <v>15.946677759999996</v>
      </c>
      <c r="N690" s="11">
        <v>14.27207704</v>
      </c>
      <c r="O690" s="11">
        <v>14.321965839999997</v>
      </c>
      <c r="P690" s="11">
        <v>0</v>
      </c>
      <c r="Q690" s="11">
        <v>0</v>
      </c>
      <c r="R690" s="11">
        <v>4.23112456</v>
      </c>
      <c r="S690" s="11">
        <v>7.302057359999999</v>
      </c>
      <c r="T690" s="11">
        <v>0</v>
      </c>
      <c r="U690" s="11">
        <v>0.17904535999999996</v>
      </c>
      <c r="V690" s="11">
        <v>0</v>
      </c>
      <c r="W690" s="11">
        <v>0</v>
      </c>
      <c r="X690" s="11">
        <v>0</v>
      </c>
      <c r="Y690" s="11">
        <v>0</v>
      </c>
    </row>
    <row r="691" spans="1:25" ht="11.25">
      <c r="A691" s="10">
        <f t="shared" si="16"/>
        <v>42604</v>
      </c>
      <c r="B691" s="11">
        <v>0.98059208</v>
      </c>
      <c r="C691" s="11">
        <v>0.6075347199999999</v>
      </c>
      <c r="D691" s="11">
        <v>0.7649616</v>
      </c>
      <c r="E691" s="11">
        <v>0.31374511999999993</v>
      </c>
      <c r="F691" s="11">
        <v>0.045454239999999986</v>
      </c>
      <c r="G691" s="11">
        <v>0</v>
      </c>
      <c r="H691" s="11">
        <v>0.6252729599999999</v>
      </c>
      <c r="I691" s="11">
        <v>0.15687255999999997</v>
      </c>
      <c r="J691" s="11">
        <v>0.4744979199999999</v>
      </c>
      <c r="K691" s="11">
        <v>1.5543132799999997</v>
      </c>
      <c r="L691" s="11">
        <v>2.0604074399999996</v>
      </c>
      <c r="M691" s="11">
        <v>0.18680583999999997</v>
      </c>
      <c r="N691" s="11">
        <v>1.1474423999999996</v>
      </c>
      <c r="O691" s="11">
        <v>0.7056493599999999</v>
      </c>
      <c r="P691" s="11">
        <v>0.13303679999999998</v>
      </c>
      <c r="Q691" s="11">
        <v>1.0376870399999998</v>
      </c>
      <c r="R691" s="11">
        <v>4.110837119999999</v>
      </c>
      <c r="S691" s="11">
        <v>5.473355679999999</v>
      </c>
      <c r="T691" s="11">
        <v>4.778792719999998</v>
      </c>
      <c r="U691" s="11">
        <v>37.611720639999994</v>
      </c>
      <c r="V691" s="11">
        <v>38.544641199999994</v>
      </c>
      <c r="W691" s="11">
        <v>35.53690088</v>
      </c>
      <c r="X691" s="11">
        <v>36.22093175999999</v>
      </c>
      <c r="Y691" s="11">
        <v>36.53412256</v>
      </c>
    </row>
    <row r="692" spans="1:25" ht="11.25">
      <c r="A692" s="10">
        <f t="shared" si="16"/>
        <v>42605</v>
      </c>
      <c r="B692" s="11">
        <v>1.2738273599999999</v>
      </c>
      <c r="C692" s="11">
        <v>0.18237127999999997</v>
      </c>
      <c r="D692" s="11">
        <v>1.3442259999999997</v>
      </c>
      <c r="E692" s="11">
        <v>2.3176119199999996</v>
      </c>
      <c r="F692" s="11">
        <v>0.006651839999999998</v>
      </c>
      <c r="G692" s="11">
        <v>0.013857999999999997</v>
      </c>
      <c r="H692" s="11">
        <v>0.12361335999999998</v>
      </c>
      <c r="I692" s="11">
        <v>0.16906759999999998</v>
      </c>
      <c r="J692" s="11">
        <v>0.03547647999999999</v>
      </c>
      <c r="K692" s="11">
        <v>0.05986656</v>
      </c>
      <c r="L692" s="11">
        <v>0.10476647999999998</v>
      </c>
      <c r="M692" s="11">
        <v>0.015520959999999999</v>
      </c>
      <c r="N692" s="11">
        <v>0.0027716</v>
      </c>
      <c r="O692" s="11">
        <v>0.011640719999999998</v>
      </c>
      <c r="P692" s="11">
        <v>0.003325919999999999</v>
      </c>
      <c r="Q692" s="11">
        <v>0.0022172799999999994</v>
      </c>
      <c r="R692" s="11">
        <v>0.026607359999999993</v>
      </c>
      <c r="S692" s="11">
        <v>0.18070831999999995</v>
      </c>
      <c r="T692" s="11">
        <v>0.36086231999999996</v>
      </c>
      <c r="U692" s="11">
        <v>0.37250303999999995</v>
      </c>
      <c r="V692" s="11">
        <v>6.998844319999999</v>
      </c>
      <c r="W692" s="11">
        <v>7.692298639999999</v>
      </c>
      <c r="X692" s="11">
        <v>40.79185448</v>
      </c>
      <c r="Y692" s="11">
        <v>40.962030719999994</v>
      </c>
    </row>
    <row r="693" spans="1:25" ht="11.25">
      <c r="A693" s="10">
        <f t="shared" si="16"/>
        <v>42606</v>
      </c>
      <c r="B693" s="11">
        <v>2.4584091999999997</v>
      </c>
      <c r="C693" s="11">
        <v>4.2100604</v>
      </c>
      <c r="D693" s="11">
        <v>2.645215039999999</v>
      </c>
      <c r="E693" s="11">
        <v>2.722265519999999</v>
      </c>
      <c r="F693" s="11">
        <v>0</v>
      </c>
      <c r="G693" s="11">
        <v>0</v>
      </c>
      <c r="H693" s="11">
        <v>0</v>
      </c>
      <c r="I693" s="11">
        <v>0.0016629599999999996</v>
      </c>
      <c r="J693" s="11">
        <v>0</v>
      </c>
      <c r="K693" s="11">
        <v>0.0038802399999999996</v>
      </c>
      <c r="L693" s="11">
        <v>0</v>
      </c>
      <c r="M693" s="11">
        <v>0</v>
      </c>
      <c r="N693" s="11">
        <v>0.0049888799999999985</v>
      </c>
      <c r="O693" s="11">
        <v>0</v>
      </c>
      <c r="P693" s="11">
        <v>2.6502039199999996</v>
      </c>
      <c r="Q693" s="11">
        <v>6.708380639999999</v>
      </c>
      <c r="R693" s="11">
        <v>5.2483017599999995</v>
      </c>
      <c r="S693" s="11">
        <v>13.407337839999997</v>
      </c>
      <c r="T693" s="11">
        <v>9.516011439999998</v>
      </c>
      <c r="U693" s="11">
        <v>4.0792408799999995</v>
      </c>
      <c r="V693" s="11">
        <v>0</v>
      </c>
      <c r="W693" s="11">
        <v>0.8481095999999999</v>
      </c>
      <c r="X693" s="11">
        <v>0.3935671999999999</v>
      </c>
      <c r="Y693" s="11">
        <v>0.4124140799999999</v>
      </c>
    </row>
    <row r="694" spans="1:25" ht="11.25">
      <c r="A694" s="10">
        <f t="shared" si="16"/>
        <v>42607</v>
      </c>
      <c r="B694" s="11">
        <v>7.924004399999998</v>
      </c>
      <c r="C694" s="11">
        <v>9.010471599999999</v>
      </c>
      <c r="D694" s="11">
        <v>6.695076959999999</v>
      </c>
      <c r="E694" s="11">
        <v>0.062083839999999994</v>
      </c>
      <c r="F694" s="11">
        <v>0</v>
      </c>
      <c r="G694" s="11">
        <v>0</v>
      </c>
      <c r="H694" s="11">
        <v>0</v>
      </c>
      <c r="I694" s="11">
        <v>0.33536359999999993</v>
      </c>
      <c r="J694" s="11">
        <v>0.4212831999999999</v>
      </c>
      <c r="K694" s="11">
        <v>0.3913499199999999</v>
      </c>
      <c r="L694" s="11">
        <v>0.4523251199999999</v>
      </c>
      <c r="M694" s="11">
        <v>0</v>
      </c>
      <c r="N694" s="11">
        <v>4.05318784</v>
      </c>
      <c r="O694" s="11">
        <v>4.88799376</v>
      </c>
      <c r="P694" s="11">
        <v>0.73391968</v>
      </c>
      <c r="Q694" s="11">
        <v>0.6302618399999999</v>
      </c>
      <c r="R694" s="11">
        <v>3.071487119999999</v>
      </c>
      <c r="S694" s="11">
        <v>25.092403439999995</v>
      </c>
      <c r="T694" s="11">
        <v>25.429429999999993</v>
      </c>
      <c r="U694" s="11">
        <v>39.748069919999985</v>
      </c>
      <c r="V694" s="11">
        <v>37.75473519999999</v>
      </c>
      <c r="W694" s="11">
        <v>38.9742392</v>
      </c>
      <c r="X694" s="11">
        <v>38.691536</v>
      </c>
      <c r="Y694" s="11">
        <v>38.90106895999999</v>
      </c>
    </row>
    <row r="695" spans="1:25" ht="11.25">
      <c r="A695" s="10">
        <f t="shared" si="16"/>
        <v>42608</v>
      </c>
      <c r="B695" s="11">
        <v>0.0049888799999999985</v>
      </c>
      <c r="C695" s="11">
        <v>3.3785803999999997</v>
      </c>
      <c r="D695" s="11">
        <v>0.0011086399999999997</v>
      </c>
      <c r="E695" s="11">
        <v>0.0221728</v>
      </c>
      <c r="F695" s="11">
        <v>0.012749359999999998</v>
      </c>
      <c r="G695" s="11">
        <v>0.006651839999999998</v>
      </c>
      <c r="H695" s="11">
        <v>0.01441232</v>
      </c>
      <c r="I695" s="11">
        <v>0.01829256</v>
      </c>
      <c r="J695" s="11">
        <v>0.019401199999999997</v>
      </c>
      <c r="K695" s="11">
        <v>0.017738239999999995</v>
      </c>
      <c r="L695" s="11">
        <v>0.05155175999999999</v>
      </c>
      <c r="M695" s="11">
        <v>0.03270487999999999</v>
      </c>
      <c r="N695" s="11">
        <v>0.046562879999999994</v>
      </c>
      <c r="O695" s="11">
        <v>0.027161679999999997</v>
      </c>
      <c r="P695" s="11">
        <v>0</v>
      </c>
      <c r="Q695" s="11">
        <v>0</v>
      </c>
      <c r="R695" s="11">
        <v>0</v>
      </c>
      <c r="S695" s="11">
        <v>0</v>
      </c>
      <c r="T695" s="11">
        <v>0</v>
      </c>
      <c r="U695" s="11">
        <v>0.012749359999999998</v>
      </c>
      <c r="V695" s="11">
        <v>1.0958906399999997</v>
      </c>
      <c r="W695" s="11">
        <v>0.6230556799999999</v>
      </c>
      <c r="X695" s="11">
        <v>0.67405312</v>
      </c>
      <c r="Y695" s="11">
        <v>0.48004111999999993</v>
      </c>
    </row>
    <row r="696" spans="1:25" ht="11.25">
      <c r="A696" s="10">
        <f t="shared" si="16"/>
        <v>42609</v>
      </c>
      <c r="B696" s="11">
        <v>0</v>
      </c>
      <c r="C696" s="11">
        <v>0</v>
      </c>
      <c r="D696" s="11">
        <v>0.041019679999999996</v>
      </c>
      <c r="E696" s="11">
        <v>0.02993328</v>
      </c>
      <c r="F696" s="11">
        <v>0</v>
      </c>
      <c r="G696" s="11">
        <v>0</v>
      </c>
      <c r="H696" s="11">
        <v>0</v>
      </c>
      <c r="I696" s="11">
        <v>0.21951071999999996</v>
      </c>
      <c r="J696" s="11">
        <v>0</v>
      </c>
      <c r="K696" s="11">
        <v>0</v>
      </c>
      <c r="L696" s="11">
        <v>0</v>
      </c>
      <c r="M696" s="11">
        <v>0</v>
      </c>
      <c r="N696" s="11">
        <v>3.1080722399999994</v>
      </c>
      <c r="O696" s="11">
        <v>7.786533039999998</v>
      </c>
      <c r="P696" s="11">
        <v>0.6064260799999999</v>
      </c>
      <c r="Q696" s="11">
        <v>0.45842263999999994</v>
      </c>
      <c r="R696" s="11">
        <v>0</v>
      </c>
      <c r="S696" s="11">
        <v>0</v>
      </c>
      <c r="T696" s="11">
        <v>0</v>
      </c>
      <c r="U696" s="11">
        <v>0.023835759999999994</v>
      </c>
      <c r="V696" s="11">
        <v>34.62892472</v>
      </c>
      <c r="W696" s="11">
        <v>35.534683599999994</v>
      </c>
      <c r="X696" s="11">
        <v>36.33955624</v>
      </c>
      <c r="Y696" s="11">
        <v>35.29410872</v>
      </c>
    </row>
    <row r="697" spans="1:25" ht="11.25">
      <c r="A697" s="10">
        <f t="shared" si="16"/>
        <v>42610</v>
      </c>
      <c r="B697" s="11">
        <v>2.3796957599999997</v>
      </c>
      <c r="C697" s="11">
        <v>0.0027716</v>
      </c>
      <c r="D697" s="11">
        <v>0.3675141599999999</v>
      </c>
      <c r="E697" s="11">
        <v>0.42460911999999995</v>
      </c>
      <c r="F697" s="11">
        <v>0.27272543999999993</v>
      </c>
      <c r="G697" s="11">
        <v>9.362464799999998</v>
      </c>
      <c r="H697" s="11">
        <v>17.548108239999998</v>
      </c>
      <c r="I697" s="11">
        <v>9.113575119999998</v>
      </c>
      <c r="J697" s="11">
        <v>8.895727359999999</v>
      </c>
      <c r="K697" s="11">
        <v>9.871330559999999</v>
      </c>
      <c r="L697" s="11">
        <v>10.9450484</v>
      </c>
      <c r="M697" s="11">
        <v>11.258793519999998</v>
      </c>
      <c r="N697" s="11">
        <v>9.649048239999997</v>
      </c>
      <c r="O697" s="11">
        <v>13.078071759999997</v>
      </c>
      <c r="P697" s="11">
        <v>0.25609583999999996</v>
      </c>
      <c r="Q697" s="11">
        <v>0.4539880799999999</v>
      </c>
      <c r="R697" s="11">
        <v>0.5598631999999999</v>
      </c>
      <c r="S697" s="11">
        <v>33.62283391999999</v>
      </c>
      <c r="T697" s="11">
        <v>36.27470079999999</v>
      </c>
      <c r="U697" s="11">
        <v>34.85120703999999</v>
      </c>
      <c r="V697" s="11">
        <v>33.1455644</v>
      </c>
      <c r="W697" s="11">
        <v>33.06186208</v>
      </c>
      <c r="X697" s="11">
        <v>33.07017688</v>
      </c>
      <c r="Y697" s="11">
        <v>33.06075343999999</v>
      </c>
    </row>
    <row r="698" spans="1:25" ht="11.25">
      <c r="A698" s="10">
        <f t="shared" si="16"/>
        <v>42611</v>
      </c>
      <c r="B698" s="11">
        <v>3.639665119999999</v>
      </c>
      <c r="C698" s="11">
        <v>0.04711719999999999</v>
      </c>
      <c r="D698" s="11">
        <v>0.7317023999999998</v>
      </c>
      <c r="E698" s="11">
        <v>0.27272543999999993</v>
      </c>
      <c r="F698" s="11">
        <v>0.5720582399999999</v>
      </c>
      <c r="G698" s="11">
        <v>0</v>
      </c>
      <c r="H698" s="11">
        <v>2.4855708799999996</v>
      </c>
      <c r="I698" s="11">
        <v>2.9367873599999994</v>
      </c>
      <c r="J698" s="11">
        <v>1.0642943999999999</v>
      </c>
      <c r="K698" s="11">
        <v>1.4955553599999998</v>
      </c>
      <c r="L698" s="11">
        <v>0.029378959999999996</v>
      </c>
      <c r="M698" s="11">
        <v>0.20288111999999997</v>
      </c>
      <c r="N698" s="11">
        <v>0.9074218399999999</v>
      </c>
      <c r="O698" s="11">
        <v>0.7200616799999999</v>
      </c>
      <c r="P698" s="11">
        <v>0.38580671999999994</v>
      </c>
      <c r="Q698" s="11">
        <v>0.21507615999999996</v>
      </c>
      <c r="R698" s="11">
        <v>0.9767118399999999</v>
      </c>
      <c r="S698" s="11">
        <v>10.451703599999998</v>
      </c>
      <c r="T698" s="11">
        <v>0.031041919999999997</v>
      </c>
      <c r="U698" s="11">
        <v>5.478344559999999</v>
      </c>
      <c r="V698" s="11">
        <v>1.0681746399999998</v>
      </c>
      <c r="W698" s="11">
        <v>5.44841128</v>
      </c>
      <c r="X698" s="11">
        <v>37.44764191999999</v>
      </c>
      <c r="Y698" s="11">
        <v>37.56183183999999</v>
      </c>
    </row>
    <row r="699" spans="1:25" ht="11.25">
      <c r="A699" s="10">
        <f t="shared" si="16"/>
        <v>42612</v>
      </c>
      <c r="B699" s="11">
        <v>8.59916616</v>
      </c>
      <c r="C699" s="11">
        <v>1.0310352</v>
      </c>
      <c r="D699" s="11">
        <v>3.059292079999999</v>
      </c>
      <c r="E699" s="11">
        <v>3.0809105599999995</v>
      </c>
      <c r="F699" s="11">
        <v>10.00880192</v>
      </c>
      <c r="G699" s="11">
        <v>6.227230879999999</v>
      </c>
      <c r="H699" s="11">
        <v>9.251046479999998</v>
      </c>
      <c r="I699" s="11">
        <v>0.5742755199999998</v>
      </c>
      <c r="J699" s="11">
        <v>1.1435621599999999</v>
      </c>
      <c r="K699" s="11">
        <v>1.8952200799999994</v>
      </c>
      <c r="L699" s="11">
        <v>4.01937432</v>
      </c>
      <c r="M699" s="11">
        <v>4.449526639999999</v>
      </c>
      <c r="N699" s="11">
        <v>7.799282399999998</v>
      </c>
      <c r="O699" s="11">
        <v>4.380236639999999</v>
      </c>
      <c r="P699" s="11">
        <v>0.6518803199999998</v>
      </c>
      <c r="Q699" s="11">
        <v>0.6696185599999999</v>
      </c>
      <c r="R699" s="11">
        <v>1.54766144</v>
      </c>
      <c r="S699" s="11">
        <v>42.56789575999999</v>
      </c>
      <c r="T699" s="11">
        <v>23.781436639999995</v>
      </c>
      <c r="U699" s="11">
        <v>23.314699199999996</v>
      </c>
      <c r="V699" s="11">
        <v>39.445411199999995</v>
      </c>
      <c r="W699" s="11">
        <v>39.71702799999999</v>
      </c>
      <c r="X699" s="11">
        <v>38.63111512</v>
      </c>
      <c r="Y699" s="11">
        <v>39.33787311999999</v>
      </c>
    </row>
    <row r="700" spans="1:25" ht="11.25">
      <c r="A700" s="10">
        <f t="shared" si="16"/>
        <v>42613</v>
      </c>
      <c r="B700" s="11">
        <v>7.266026559999999</v>
      </c>
      <c r="C700" s="11">
        <v>1.9057521599999998</v>
      </c>
      <c r="D700" s="11">
        <v>3.0903339999999995</v>
      </c>
      <c r="E700" s="11">
        <v>0.50609416</v>
      </c>
      <c r="F700" s="11">
        <v>0.013857999999999997</v>
      </c>
      <c r="G700" s="11">
        <v>7.055384959999999</v>
      </c>
      <c r="H700" s="11">
        <v>0.04379128</v>
      </c>
      <c r="I700" s="11">
        <v>5.443976719999998</v>
      </c>
      <c r="J700" s="11">
        <v>0</v>
      </c>
      <c r="K700" s="11">
        <v>0</v>
      </c>
      <c r="L700" s="11">
        <v>0</v>
      </c>
      <c r="M700" s="11">
        <v>0.7788195999999998</v>
      </c>
      <c r="N700" s="11">
        <v>0.31540808</v>
      </c>
      <c r="O700" s="11">
        <v>0</v>
      </c>
      <c r="P700" s="11">
        <v>0.5692866399999998</v>
      </c>
      <c r="Q700" s="11">
        <v>0.34534136</v>
      </c>
      <c r="R700" s="11">
        <v>0.63303344</v>
      </c>
      <c r="S700" s="11">
        <v>38.42379943999999</v>
      </c>
      <c r="T700" s="11">
        <v>38.53466343999999</v>
      </c>
      <c r="U700" s="11">
        <v>39.14164383999999</v>
      </c>
      <c r="V700" s="11">
        <v>38.566259679999995</v>
      </c>
      <c r="W700" s="11">
        <v>36.926581119999994</v>
      </c>
      <c r="X700" s="11">
        <v>37.31460511999999</v>
      </c>
      <c r="Y700" s="11">
        <v>38.26858984</v>
      </c>
    </row>
    <row r="702" spans="1:25" ht="24" customHeight="1">
      <c r="A702" s="124" t="s">
        <v>74</v>
      </c>
      <c r="B702" s="125"/>
      <c r="C702" s="125"/>
      <c r="D702" s="125"/>
      <c r="E702" s="125"/>
      <c r="F702" s="125"/>
      <c r="G702" s="125"/>
      <c r="H702" s="125"/>
      <c r="I702" s="125"/>
      <c r="J702" s="125"/>
      <c r="K702" s="125"/>
      <c r="L702" s="125"/>
      <c r="M702" s="125"/>
      <c r="N702" s="125"/>
      <c r="O702" s="125"/>
      <c r="P702" s="125"/>
      <c r="Q702" s="125"/>
      <c r="R702" s="125"/>
      <c r="S702" s="125"/>
      <c r="T702" s="125"/>
      <c r="U702" s="125"/>
      <c r="V702" s="125"/>
      <c r="W702" s="125"/>
      <c r="X702" s="125"/>
      <c r="Y702" s="126"/>
    </row>
    <row r="703" spans="1:25" ht="15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</row>
    <row r="704" spans="1:25" ht="32.25" customHeight="1">
      <c r="A704" s="46" t="s">
        <v>75</v>
      </c>
      <c r="B704" s="47" t="s">
        <v>75</v>
      </c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8"/>
    </row>
    <row r="705" spans="1:25" ht="11.25">
      <c r="A705" s="7"/>
      <c r="B705" s="6" t="s">
        <v>23</v>
      </c>
      <c r="C705" s="8" t="s">
        <v>24</v>
      </c>
      <c r="D705" s="9" t="s">
        <v>25</v>
      </c>
      <c r="E705" s="6" t="s">
        <v>26</v>
      </c>
      <c r="F705" s="6" t="s">
        <v>27</v>
      </c>
      <c r="G705" s="8" t="s">
        <v>28</v>
      </c>
      <c r="H705" s="9" t="s">
        <v>29</v>
      </c>
      <c r="I705" s="6" t="s">
        <v>30</v>
      </c>
      <c r="J705" s="6" t="s">
        <v>31</v>
      </c>
      <c r="K705" s="6" t="s">
        <v>32</v>
      </c>
      <c r="L705" s="6" t="s">
        <v>33</v>
      </c>
      <c r="M705" s="6" t="s">
        <v>34</v>
      </c>
      <c r="N705" s="6" t="s">
        <v>35</v>
      </c>
      <c r="O705" s="6" t="s">
        <v>36</v>
      </c>
      <c r="P705" s="6" t="s">
        <v>37</v>
      </c>
      <c r="Q705" s="6" t="s">
        <v>38</v>
      </c>
      <c r="R705" s="6" t="s">
        <v>39</v>
      </c>
      <c r="S705" s="6" t="s">
        <v>40</v>
      </c>
      <c r="T705" s="6" t="s">
        <v>41</v>
      </c>
      <c r="U705" s="6" t="s">
        <v>42</v>
      </c>
      <c r="V705" s="6" t="s">
        <v>43</v>
      </c>
      <c r="W705" s="6" t="s">
        <v>44</v>
      </c>
      <c r="X705" s="6" t="s">
        <v>45</v>
      </c>
      <c r="Y705" s="6" t="s">
        <v>64</v>
      </c>
    </row>
    <row r="706" spans="1:25" ht="11.25">
      <c r="A706" s="10">
        <f aca="true" t="shared" si="17" ref="A706:A736">A670</f>
        <v>42583</v>
      </c>
      <c r="B706" s="11">
        <v>29.714323599999993</v>
      </c>
      <c r="C706" s="11">
        <v>30.850125279999993</v>
      </c>
      <c r="D706" s="11">
        <v>32.32738808</v>
      </c>
      <c r="E706" s="11">
        <v>33.01197327999999</v>
      </c>
      <c r="F706" s="11">
        <v>46.97917431999999</v>
      </c>
      <c r="G706" s="11">
        <v>46.02962415999999</v>
      </c>
      <c r="H706" s="11">
        <v>47.05123591999999</v>
      </c>
      <c r="I706" s="11">
        <v>46.977511359999994</v>
      </c>
      <c r="J706" s="11">
        <v>46.89935223999999</v>
      </c>
      <c r="K706" s="11">
        <v>45.381069759999995</v>
      </c>
      <c r="L706" s="11">
        <v>45.45701159999999</v>
      </c>
      <c r="M706" s="11">
        <v>45.42874127999999</v>
      </c>
      <c r="N706" s="11">
        <v>35.133355919999985</v>
      </c>
      <c r="O706" s="11">
        <v>38.576237439999986</v>
      </c>
      <c r="P706" s="11">
        <v>45.6842828</v>
      </c>
      <c r="Q706" s="11">
        <v>45.218653999999994</v>
      </c>
      <c r="R706" s="11">
        <v>45.11000727999999</v>
      </c>
      <c r="S706" s="11">
        <v>34.17826255999999</v>
      </c>
      <c r="T706" s="11">
        <v>31.661649759999992</v>
      </c>
      <c r="U706" s="11">
        <v>30.36897552</v>
      </c>
      <c r="V706" s="11">
        <v>29.604013919999993</v>
      </c>
      <c r="W706" s="11">
        <v>29.349026719999998</v>
      </c>
      <c r="X706" s="11">
        <v>29.803014799999993</v>
      </c>
      <c r="Y706" s="11">
        <v>29.697139679999992</v>
      </c>
    </row>
    <row r="707" spans="1:25" ht="11.25">
      <c r="A707" s="10">
        <f t="shared" si="17"/>
        <v>42584</v>
      </c>
      <c r="B707" s="11">
        <v>38.35118352</v>
      </c>
      <c r="C707" s="11">
        <v>39.43765071999999</v>
      </c>
      <c r="D707" s="11">
        <v>41.125000799999995</v>
      </c>
      <c r="E707" s="11">
        <v>43.17820208</v>
      </c>
      <c r="F707" s="11">
        <v>43.59283343999999</v>
      </c>
      <c r="G707" s="11">
        <v>43.48640399999999</v>
      </c>
      <c r="H707" s="11">
        <v>44.54737247999999</v>
      </c>
      <c r="I707" s="11">
        <v>45.05568391999999</v>
      </c>
      <c r="J707" s="11">
        <v>44.991937119999996</v>
      </c>
      <c r="K707" s="11">
        <v>44.96976431999999</v>
      </c>
      <c r="L707" s="11">
        <v>44.87885583999999</v>
      </c>
      <c r="M707" s="11">
        <v>44.96034088</v>
      </c>
      <c r="N707" s="11">
        <v>43.28851175999999</v>
      </c>
      <c r="O707" s="11">
        <v>44.593935359999996</v>
      </c>
      <c r="P707" s="11">
        <v>43.51744591999999</v>
      </c>
      <c r="Q707" s="11">
        <v>43.99416111999999</v>
      </c>
      <c r="R707" s="11">
        <v>44.31344943999999</v>
      </c>
      <c r="S707" s="11">
        <v>42.93430127999999</v>
      </c>
      <c r="T707" s="11">
        <v>39.33399288</v>
      </c>
      <c r="U707" s="11">
        <v>38.13000984</v>
      </c>
      <c r="V707" s="11">
        <v>37.54797384</v>
      </c>
      <c r="W707" s="11">
        <v>37.153298</v>
      </c>
      <c r="X707" s="11">
        <v>37.306844639999994</v>
      </c>
      <c r="Y707" s="11">
        <v>36.987002</v>
      </c>
    </row>
    <row r="708" spans="1:25" ht="11.25">
      <c r="A708" s="10">
        <f t="shared" si="17"/>
        <v>42585</v>
      </c>
      <c r="B708" s="11">
        <v>39.017476159999994</v>
      </c>
      <c r="C708" s="11">
        <v>40.42489464</v>
      </c>
      <c r="D708" s="11">
        <v>42.77521143999999</v>
      </c>
      <c r="E708" s="11">
        <v>45.168765199999996</v>
      </c>
      <c r="F708" s="11">
        <v>45.25468479999999</v>
      </c>
      <c r="G708" s="11">
        <v>44.955352</v>
      </c>
      <c r="H708" s="11">
        <v>44.68927839999999</v>
      </c>
      <c r="I708" s="11">
        <v>45.280183519999994</v>
      </c>
      <c r="J708" s="11">
        <v>45.17153679999999</v>
      </c>
      <c r="K708" s="11">
        <v>44.69537591999999</v>
      </c>
      <c r="L708" s="11">
        <v>44.83173863999999</v>
      </c>
      <c r="M708" s="11">
        <v>44.70258208</v>
      </c>
      <c r="N708" s="11">
        <v>44.85280279999999</v>
      </c>
      <c r="O708" s="11">
        <v>44.948700159999994</v>
      </c>
      <c r="P708" s="11">
        <v>45.12829984</v>
      </c>
      <c r="Q708" s="11">
        <v>44.846150959999996</v>
      </c>
      <c r="R708" s="11">
        <v>44.83062999999999</v>
      </c>
      <c r="S708" s="11">
        <v>44.408238159999996</v>
      </c>
      <c r="T708" s="11">
        <v>43.042947999999996</v>
      </c>
      <c r="U708" s="11">
        <v>40.980877599999985</v>
      </c>
      <c r="V708" s="11">
        <v>40.07179279999999</v>
      </c>
      <c r="W708" s="11">
        <v>39.596186239999994</v>
      </c>
      <c r="X708" s="11">
        <v>40.09285695999999</v>
      </c>
      <c r="Y708" s="11">
        <v>40.07622735999999</v>
      </c>
    </row>
    <row r="709" spans="1:25" ht="11.25">
      <c r="A709" s="10">
        <f t="shared" si="17"/>
        <v>42586</v>
      </c>
      <c r="B709" s="11">
        <v>38.31293543999999</v>
      </c>
      <c r="C709" s="11">
        <v>40.95205295999999</v>
      </c>
      <c r="D709" s="11">
        <v>43.397158479999995</v>
      </c>
      <c r="E709" s="11">
        <v>44.851694159999994</v>
      </c>
      <c r="F709" s="11">
        <v>44.64936736</v>
      </c>
      <c r="G709" s="11">
        <v>44.39715175999999</v>
      </c>
      <c r="H709" s="11">
        <v>44.56566504</v>
      </c>
      <c r="I709" s="11">
        <v>44.98251367999999</v>
      </c>
      <c r="J709" s="11">
        <v>44.88827927999999</v>
      </c>
      <c r="K709" s="11">
        <v>44.73750424</v>
      </c>
      <c r="L709" s="11">
        <v>44.80346831999999</v>
      </c>
      <c r="M709" s="11">
        <v>44.740275839999995</v>
      </c>
      <c r="N709" s="11">
        <v>44.61222791999999</v>
      </c>
      <c r="O709" s="11">
        <v>44.86721511999999</v>
      </c>
      <c r="P709" s="11">
        <v>43.73529367999999</v>
      </c>
      <c r="Q709" s="11">
        <v>44.19815087999999</v>
      </c>
      <c r="R709" s="11">
        <v>44.373315999999996</v>
      </c>
      <c r="S709" s="11">
        <v>43.94482663999999</v>
      </c>
      <c r="T709" s="11">
        <v>41.76634904</v>
      </c>
      <c r="U709" s="11">
        <v>39.29241887999999</v>
      </c>
      <c r="V709" s="11">
        <v>38.68100391999999</v>
      </c>
      <c r="W709" s="11">
        <v>38.22812447999999</v>
      </c>
      <c r="X709" s="11">
        <v>37.744203119999995</v>
      </c>
      <c r="Y709" s="11">
        <v>37.513605999999996</v>
      </c>
    </row>
    <row r="710" spans="1:25" ht="11.25">
      <c r="A710" s="10">
        <f t="shared" si="17"/>
        <v>42587</v>
      </c>
      <c r="B710" s="11">
        <v>34.21429336</v>
      </c>
      <c r="C710" s="11">
        <v>34.63834815999999</v>
      </c>
      <c r="D710" s="11">
        <v>35.836788</v>
      </c>
      <c r="E710" s="11">
        <v>37.14165727999999</v>
      </c>
      <c r="F710" s="11">
        <v>43.27908831999999</v>
      </c>
      <c r="G710" s="11">
        <v>43.58285567999999</v>
      </c>
      <c r="H710" s="11">
        <v>43.10392319999999</v>
      </c>
      <c r="I710" s="11">
        <v>43.07897879999999</v>
      </c>
      <c r="J710" s="11">
        <v>41.41546447999999</v>
      </c>
      <c r="K710" s="11">
        <v>40.90105552</v>
      </c>
      <c r="L710" s="11">
        <v>40.84950375999999</v>
      </c>
      <c r="M710" s="11">
        <v>40.8228964</v>
      </c>
      <c r="N710" s="11">
        <v>40.8589272</v>
      </c>
      <c r="O710" s="11">
        <v>40.79074584</v>
      </c>
      <c r="P710" s="11">
        <v>40.76136688</v>
      </c>
      <c r="Q710" s="11">
        <v>41.35670656</v>
      </c>
      <c r="R710" s="11">
        <v>41.86723527999999</v>
      </c>
      <c r="S710" s="11">
        <v>40.263033199999995</v>
      </c>
      <c r="T710" s="11">
        <v>37.956507679999994</v>
      </c>
      <c r="U710" s="11">
        <v>36.01915927999999</v>
      </c>
      <c r="V710" s="11">
        <v>35.697099359999996</v>
      </c>
      <c r="W710" s="11">
        <v>35.344551839999994</v>
      </c>
      <c r="X710" s="11">
        <v>35.43767759999999</v>
      </c>
      <c r="Y710" s="11">
        <v>35.327367919999986</v>
      </c>
    </row>
    <row r="711" spans="1:25" ht="11.25">
      <c r="A711" s="10">
        <f t="shared" si="17"/>
        <v>42588</v>
      </c>
      <c r="B711" s="11">
        <v>33.528045199999994</v>
      </c>
      <c r="C711" s="11">
        <v>32.532486479999996</v>
      </c>
      <c r="D711" s="11">
        <v>34.553537199999994</v>
      </c>
      <c r="E711" s="11">
        <v>36.294101999999995</v>
      </c>
      <c r="F711" s="11">
        <v>45.49525968</v>
      </c>
      <c r="G711" s="11">
        <v>39.547960399999994</v>
      </c>
      <c r="H711" s="11">
        <v>41.795728</v>
      </c>
      <c r="I711" s="11">
        <v>41.84339951999999</v>
      </c>
      <c r="J711" s="11">
        <v>40.80404951999999</v>
      </c>
      <c r="K711" s="11">
        <v>40.492521679999996</v>
      </c>
      <c r="L711" s="11">
        <v>41.1804328</v>
      </c>
      <c r="M711" s="11">
        <v>40.77855079999999</v>
      </c>
      <c r="N711" s="11">
        <v>40.148288959999995</v>
      </c>
      <c r="O711" s="11">
        <v>40.68043615999999</v>
      </c>
      <c r="P711" s="11">
        <v>40.730879279999996</v>
      </c>
      <c r="Q711" s="11">
        <v>40.842297599999995</v>
      </c>
      <c r="R711" s="11">
        <v>41.480319919999985</v>
      </c>
      <c r="S711" s="11">
        <v>38.5640424</v>
      </c>
      <c r="T711" s="11">
        <v>35.55741072</v>
      </c>
      <c r="U711" s="11">
        <v>33.92770991999999</v>
      </c>
      <c r="V711" s="11">
        <v>32.766409519999996</v>
      </c>
      <c r="W711" s="11">
        <v>32.25200056</v>
      </c>
      <c r="X711" s="11">
        <v>32.30632391999999</v>
      </c>
      <c r="Y711" s="11">
        <v>31.891138239999997</v>
      </c>
    </row>
    <row r="712" spans="1:25" ht="11.25">
      <c r="A712" s="10">
        <f t="shared" si="17"/>
        <v>42589</v>
      </c>
      <c r="B712" s="11">
        <v>33.159976719999996</v>
      </c>
      <c r="C712" s="11">
        <v>31.44601927999999</v>
      </c>
      <c r="D712" s="11">
        <v>31.984263999999996</v>
      </c>
      <c r="E712" s="11">
        <v>35.087901679999995</v>
      </c>
      <c r="F712" s="11">
        <v>36.087340639999994</v>
      </c>
      <c r="G712" s="11">
        <v>39.65050959999999</v>
      </c>
      <c r="H712" s="11">
        <v>38.81126911999999</v>
      </c>
      <c r="I712" s="11">
        <v>40.855046959999996</v>
      </c>
      <c r="J712" s="11">
        <v>39.70594159999999</v>
      </c>
      <c r="K712" s="11">
        <v>39.15162159999999</v>
      </c>
      <c r="L712" s="11">
        <v>40.692631199999994</v>
      </c>
      <c r="M712" s="11">
        <v>40.728107679999994</v>
      </c>
      <c r="N712" s="11">
        <v>40.72644471999999</v>
      </c>
      <c r="O712" s="11">
        <v>40.767464399999994</v>
      </c>
      <c r="P712" s="11">
        <v>40.761921199999996</v>
      </c>
      <c r="Q712" s="11">
        <v>40.39828727999999</v>
      </c>
      <c r="R712" s="11">
        <v>41.09340455999999</v>
      </c>
      <c r="S712" s="11">
        <v>40.20704688</v>
      </c>
      <c r="T712" s="11">
        <v>38.67934095999999</v>
      </c>
      <c r="U712" s="11">
        <v>36.748644399999996</v>
      </c>
      <c r="V712" s="11">
        <v>36.15607632</v>
      </c>
      <c r="W712" s="11">
        <v>36.555186719999995</v>
      </c>
      <c r="X712" s="11">
        <v>36.382238879999996</v>
      </c>
      <c r="Y712" s="11">
        <v>36.065167839999994</v>
      </c>
    </row>
    <row r="713" spans="1:25" ht="11.25">
      <c r="A713" s="10">
        <f t="shared" si="17"/>
        <v>42590</v>
      </c>
      <c r="B713" s="11">
        <v>31.143914879999997</v>
      </c>
      <c r="C713" s="11">
        <v>32.259761039999994</v>
      </c>
      <c r="D713" s="11">
        <v>37.25806447999999</v>
      </c>
      <c r="E713" s="11">
        <v>39.599512159999996</v>
      </c>
      <c r="F713" s="11">
        <v>42.60780679999999</v>
      </c>
      <c r="G713" s="11">
        <v>45.59281999999999</v>
      </c>
      <c r="H713" s="11">
        <v>45.937607039999996</v>
      </c>
      <c r="I713" s="11">
        <v>45.73805183999999</v>
      </c>
      <c r="J713" s="11">
        <v>45.95589959999999</v>
      </c>
      <c r="K713" s="11">
        <v>45.297921759999994</v>
      </c>
      <c r="L713" s="11">
        <v>45.69869511999999</v>
      </c>
      <c r="M713" s="11">
        <v>44.98473095999999</v>
      </c>
      <c r="N713" s="11">
        <v>45.05623823999999</v>
      </c>
      <c r="O713" s="11">
        <v>45.240272479999994</v>
      </c>
      <c r="P713" s="11">
        <v>45.33007231999999</v>
      </c>
      <c r="Q713" s="11">
        <v>45.93150951999999</v>
      </c>
      <c r="R713" s="11">
        <v>45.63550263999999</v>
      </c>
      <c r="S713" s="11">
        <v>41.92377591999999</v>
      </c>
      <c r="T713" s="11">
        <v>40.00194847999999</v>
      </c>
      <c r="U713" s="11">
        <v>39.29352751999999</v>
      </c>
      <c r="V713" s="11">
        <v>37.64886007999999</v>
      </c>
      <c r="W713" s="11">
        <v>35.705968479999996</v>
      </c>
      <c r="X713" s="11">
        <v>36.65551864</v>
      </c>
      <c r="Y713" s="11">
        <v>36.02414815999999</v>
      </c>
    </row>
    <row r="714" spans="1:25" ht="11.25">
      <c r="A714" s="10">
        <f t="shared" si="17"/>
        <v>42591</v>
      </c>
      <c r="B714" s="11">
        <v>0.24778103999999995</v>
      </c>
      <c r="C714" s="11">
        <v>0.24500943999999994</v>
      </c>
      <c r="D714" s="11">
        <v>0.23115143999999996</v>
      </c>
      <c r="E714" s="11">
        <v>30.822963599999994</v>
      </c>
      <c r="F714" s="11">
        <v>45.39271047999999</v>
      </c>
      <c r="G714" s="11">
        <v>45.49969424</v>
      </c>
      <c r="H714" s="11">
        <v>46.18705104</v>
      </c>
      <c r="I714" s="11">
        <v>46.812324</v>
      </c>
      <c r="J714" s="11">
        <v>46.707003199999996</v>
      </c>
      <c r="K714" s="11">
        <v>45.44647951999999</v>
      </c>
      <c r="L714" s="11">
        <v>45.535725039999996</v>
      </c>
      <c r="M714" s="11">
        <v>45.17763431999999</v>
      </c>
      <c r="N714" s="11">
        <v>44.54460088</v>
      </c>
      <c r="O714" s="11">
        <v>45.11000727999999</v>
      </c>
      <c r="P714" s="11">
        <v>45.461446159999994</v>
      </c>
      <c r="Q714" s="11">
        <v>46.34614087999999</v>
      </c>
      <c r="R714" s="11">
        <v>45.26410824</v>
      </c>
      <c r="S714" s="11">
        <v>38.00251624</v>
      </c>
      <c r="T714" s="11">
        <v>0.304876</v>
      </c>
      <c r="U714" s="11">
        <v>0.27937727999999995</v>
      </c>
      <c r="V714" s="11">
        <v>0.2572044799999999</v>
      </c>
      <c r="W714" s="11">
        <v>0.2605304</v>
      </c>
      <c r="X714" s="11">
        <v>0.25942175999999995</v>
      </c>
      <c r="Y714" s="11">
        <v>0.2527699199999999</v>
      </c>
    </row>
    <row r="715" spans="1:25" ht="11.25">
      <c r="A715" s="10">
        <f t="shared" si="17"/>
        <v>42592</v>
      </c>
      <c r="B715" s="11">
        <v>17.298664239999997</v>
      </c>
      <c r="C715" s="11">
        <v>29.60013368</v>
      </c>
      <c r="D715" s="11">
        <v>31.303559039999996</v>
      </c>
      <c r="E715" s="11">
        <v>31.515863599999992</v>
      </c>
      <c r="F715" s="11">
        <v>35.96483591999999</v>
      </c>
      <c r="G715" s="11">
        <v>38.98421695999999</v>
      </c>
      <c r="H715" s="11">
        <v>39.2985164</v>
      </c>
      <c r="I715" s="11">
        <v>38.76359759999999</v>
      </c>
      <c r="J715" s="11">
        <v>36.75252463999999</v>
      </c>
      <c r="K715" s="11">
        <v>36.462615279999994</v>
      </c>
      <c r="L715" s="11">
        <v>36.426030159999996</v>
      </c>
      <c r="M715" s="11">
        <v>35.77082391999999</v>
      </c>
      <c r="N715" s="11">
        <v>35.76638935999999</v>
      </c>
      <c r="O715" s="11">
        <v>35.91605575999999</v>
      </c>
      <c r="P715" s="11">
        <v>36.1776948</v>
      </c>
      <c r="Q715" s="11">
        <v>44.93705943999999</v>
      </c>
      <c r="R715" s="11">
        <v>39.42600999999999</v>
      </c>
      <c r="S715" s="11">
        <v>39.358382959999986</v>
      </c>
      <c r="T715" s="11">
        <v>30.643918239999998</v>
      </c>
      <c r="U715" s="11">
        <v>29.15224311999999</v>
      </c>
      <c r="V715" s="11">
        <v>28.277526159999994</v>
      </c>
      <c r="W715" s="11">
        <v>27.270881039999995</v>
      </c>
      <c r="X715" s="11">
        <v>27.440502959999993</v>
      </c>
      <c r="Y715" s="11">
        <v>27.704359279999995</v>
      </c>
    </row>
    <row r="716" spans="1:25" ht="11.25">
      <c r="A716" s="10">
        <f t="shared" si="17"/>
        <v>42593</v>
      </c>
      <c r="B716" s="11">
        <v>35.613397039999995</v>
      </c>
      <c r="C716" s="11">
        <v>36.78633816</v>
      </c>
      <c r="D716" s="11">
        <v>37.49753071999999</v>
      </c>
      <c r="E716" s="11">
        <v>41.88220191999999</v>
      </c>
      <c r="F716" s="11">
        <v>42.544614319999994</v>
      </c>
      <c r="G716" s="11">
        <v>43.22698224</v>
      </c>
      <c r="H716" s="11">
        <v>43.58507296</v>
      </c>
      <c r="I716" s="11">
        <v>42.30182215999999</v>
      </c>
      <c r="J716" s="11">
        <v>42.163242159999996</v>
      </c>
      <c r="K716" s="11">
        <v>41.98142519999999</v>
      </c>
      <c r="L716" s="11">
        <v>41.8761044</v>
      </c>
      <c r="M716" s="11">
        <v>41.34063127999999</v>
      </c>
      <c r="N716" s="11">
        <v>41.28187335999999</v>
      </c>
      <c r="O716" s="11">
        <v>41.17378095999999</v>
      </c>
      <c r="P716" s="11">
        <v>41.328436239999995</v>
      </c>
      <c r="Q716" s="11">
        <v>41.7513824</v>
      </c>
      <c r="R716" s="11">
        <v>42.38607879999999</v>
      </c>
      <c r="S716" s="11">
        <v>41.50859024</v>
      </c>
      <c r="T716" s="11">
        <v>38.23865656</v>
      </c>
      <c r="U716" s="11">
        <v>36.55851263999999</v>
      </c>
      <c r="V716" s="11">
        <v>36.39332528</v>
      </c>
      <c r="W716" s="11">
        <v>36.444877039999994</v>
      </c>
      <c r="X716" s="11">
        <v>36.394988239999996</v>
      </c>
      <c r="Y716" s="11">
        <v>36.382793199999995</v>
      </c>
    </row>
    <row r="717" spans="1:25" ht="11.25">
      <c r="A717" s="10">
        <f t="shared" si="17"/>
        <v>42594</v>
      </c>
      <c r="B717" s="11">
        <v>36.40330304</v>
      </c>
      <c r="C717" s="11">
        <v>38.59951887999999</v>
      </c>
      <c r="D717" s="11">
        <v>40.83121119999999</v>
      </c>
      <c r="E717" s="11">
        <v>43.895492159999996</v>
      </c>
      <c r="F717" s="11">
        <v>43.77908495999999</v>
      </c>
      <c r="G717" s="11">
        <v>47.290702159999995</v>
      </c>
      <c r="H717" s="11">
        <v>47.04735567999999</v>
      </c>
      <c r="I717" s="11">
        <v>46.945915119999995</v>
      </c>
      <c r="J717" s="11">
        <v>46.65877735999999</v>
      </c>
      <c r="K717" s="11">
        <v>47.43427103999999</v>
      </c>
      <c r="L717" s="11">
        <v>47.59668679999999</v>
      </c>
      <c r="M717" s="11">
        <v>47.94369111999999</v>
      </c>
      <c r="N717" s="11">
        <v>47.52961408</v>
      </c>
      <c r="O717" s="11">
        <v>43.0900652</v>
      </c>
      <c r="P717" s="11">
        <v>42.88607543999999</v>
      </c>
      <c r="Q717" s="11">
        <v>44.36056663999999</v>
      </c>
      <c r="R717" s="11">
        <v>43.15602927999999</v>
      </c>
      <c r="S717" s="11">
        <v>42.28075799999999</v>
      </c>
      <c r="T717" s="11">
        <v>37.942649679999995</v>
      </c>
      <c r="U717" s="11">
        <v>37.31848536</v>
      </c>
      <c r="V717" s="11">
        <v>37.35119024</v>
      </c>
      <c r="W717" s="11">
        <v>37.51526895999999</v>
      </c>
      <c r="X717" s="11">
        <v>37.51582327999999</v>
      </c>
      <c r="Y717" s="11">
        <v>36.126143039999995</v>
      </c>
    </row>
    <row r="718" spans="1:25" ht="11.25">
      <c r="A718" s="10">
        <f t="shared" si="17"/>
        <v>42595</v>
      </c>
      <c r="B718" s="11">
        <v>31.784708799999994</v>
      </c>
      <c r="C718" s="11">
        <v>33.04744975999999</v>
      </c>
      <c r="D718" s="11">
        <v>37.25640151999999</v>
      </c>
      <c r="E718" s="11">
        <v>40.04961999999999</v>
      </c>
      <c r="F718" s="11">
        <v>41.96091536</v>
      </c>
      <c r="G718" s="11">
        <v>41.716460239999996</v>
      </c>
      <c r="H718" s="11">
        <v>41.34118559999999</v>
      </c>
      <c r="I718" s="11">
        <v>41.62278015999999</v>
      </c>
      <c r="J718" s="11">
        <v>40.89828392</v>
      </c>
      <c r="K718" s="11">
        <v>41.066797199999996</v>
      </c>
      <c r="L718" s="11">
        <v>41.266352399999995</v>
      </c>
      <c r="M718" s="11">
        <v>41.33508808</v>
      </c>
      <c r="N718" s="11">
        <v>41.143293359999994</v>
      </c>
      <c r="O718" s="11">
        <v>41.09562184</v>
      </c>
      <c r="P718" s="11">
        <v>40.741411359999994</v>
      </c>
      <c r="Q718" s="11">
        <v>40.85449263999999</v>
      </c>
      <c r="R718" s="11">
        <v>40.72533607999999</v>
      </c>
      <c r="S718" s="11">
        <v>38.76747783999999</v>
      </c>
      <c r="T718" s="11">
        <v>35.98201983999999</v>
      </c>
      <c r="U718" s="11">
        <v>35.61949456</v>
      </c>
      <c r="V718" s="11">
        <v>33.98813079999999</v>
      </c>
      <c r="W718" s="11">
        <v>34.75752695999999</v>
      </c>
      <c r="X718" s="11">
        <v>35.45264424</v>
      </c>
      <c r="Y718" s="11">
        <v>35.24200263999999</v>
      </c>
    </row>
    <row r="719" spans="1:25" ht="11.25">
      <c r="A719" s="10">
        <f t="shared" si="17"/>
        <v>42596</v>
      </c>
      <c r="B719" s="11">
        <v>33.351217119999994</v>
      </c>
      <c r="C719" s="11">
        <v>34.75863559999999</v>
      </c>
      <c r="D719" s="11">
        <v>32.16441799999999</v>
      </c>
      <c r="E719" s="11">
        <v>36.00530128</v>
      </c>
      <c r="F719" s="11">
        <v>40.157712399999994</v>
      </c>
      <c r="G719" s="11">
        <v>40.62777575999999</v>
      </c>
      <c r="H719" s="11">
        <v>37.41826295999999</v>
      </c>
      <c r="I719" s="11">
        <v>39.219248639999996</v>
      </c>
      <c r="J719" s="11">
        <v>37.34731</v>
      </c>
      <c r="K719" s="11">
        <v>38.640538559999996</v>
      </c>
      <c r="L719" s="11">
        <v>38.459830239999995</v>
      </c>
      <c r="M719" s="11">
        <v>38.503621519999996</v>
      </c>
      <c r="N719" s="11">
        <v>38.12945552</v>
      </c>
      <c r="O719" s="11">
        <v>38.55849919999999</v>
      </c>
      <c r="P719" s="11">
        <v>38.79075927999999</v>
      </c>
      <c r="Q719" s="11">
        <v>38.738653199999995</v>
      </c>
      <c r="R719" s="11">
        <v>39.94485351999999</v>
      </c>
      <c r="S719" s="11">
        <v>37.39276424</v>
      </c>
      <c r="T719" s="11">
        <v>35.534129279999995</v>
      </c>
      <c r="U719" s="11">
        <v>23.448844639999997</v>
      </c>
      <c r="V719" s="11">
        <v>22.283663999999998</v>
      </c>
      <c r="W719" s="11">
        <v>22.779780399999996</v>
      </c>
      <c r="X719" s="11">
        <v>23.36347936</v>
      </c>
      <c r="Y719" s="11">
        <v>22.937207279999996</v>
      </c>
    </row>
    <row r="720" spans="1:25" ht="11.25">
      <c r="A720" s="10">
        <f t="shared" si="17"/>
        <v>42597</v>
      </c>
      <c r="B720" s="11">
        <v>22.819137119999997</v>
      </c>
      <c r="C720" s="11">
        <v>33.96263208</v>
      </c>
      <c r="D720" s="11">
        <v>35.760291839999994</v>
      </c>
      <c r="E720" s="11">
        <v>37.47480359999999</v>
      </c>
      <c r="F720" s="11">
        <v>37.590102159999994</v>
      </c>
      <c r="G720" s="11">
        <v>39.01969343999999</v>
      </c>
      <c r="H720" s="11">
        <v>39.22811775999999</v>
      </c>
      <c r="I720" s="11">
        <v>38.287991039999994</v>
      </c>
      <c r="J720" s="11">
        <v>38.15550856</v>
      </c>
      <c r="K720" s="11">
        <v>38.172692479999995</v>
      </c>
      <c r="L720" s="11">
        <v>37.92546575999999</v>
      </c>
      <c r="M720" s="11">
        <v>37.21205591999999</v>
      </c>
      <c r="N720" s="11">
        <v>37.438772799999995</v>
      </c>
      <c r="O720" s="11">
        <v>37.2336744</v>
      </c>
      <c r="P720" s="11">
        <v>37.53910471999999</v>
      </c>
      <c r="Q720" s="11">
        <v>38.83898511999999</v>
      </c>
      <c r="R720" s="11">
        <v>39.60560967999999</v>
      </c>
      <c r="S720" s="11">
        <v>37.38278647999999</v>
      </c>
      <c r="T720" s="11">
        <v>38.398300719999995</v>
      </c>
      <c r="U720" s="11">
        <v>36.855628159999995</v>
      </c>
      <c r="V720" s="11">
        <v>36.444322719999995</v>
      </c>
      <c r="W720" s="11">
        <v>36.62835695999999</v>
      </c>
      <c r="X720" s="11">
        <v>36.27470079999999</v>
      </c>
      <c r="Y720" s="11">
        <v>35.82847319999999</v>
      </c>
    </row>
    <row r="721" spans="1:25" ht="11.25">
      <c r="A721" s="10">
        <f t="shared" si="17"/>
        <v>42598</v>
      </c>
      <c r="B721" s="11">
        <v>34.534690319999996</v>
      </c>
      <c r="C721" s="11">
        <v>36.493102879999995</v>
      </c>
      <c r="D721" s="11">
        <v>40.0191324</v>
      </c>
      <c r="E721" s="11">
        <v>43.17321319999999</v>
      </c>
      <c r="F721" s="11">
        <v>43.07897879999999</v>
      </c>
      <c r="G721" s="11">
        <v>43.12443303999999</v>
      </c>
      <c r="H721" s="11">
        <v>43.025209759999996</v>
      </c>
      <c r="I721" s="11">
        <v>42.57343895999999</v>
      </c>
      <c r="J721" s="11">
        <v>42.44539104</v>
      </c>
      <c r="K721" s="11">
        <v>42.36168872</v>
      </c>
      <c r="L721" s="11">
        <v>42.2197828</v>
      </c>
      <c r="M721" s="11">
        <v>42.14384095999999</v>
      </c>
      <c r="N721" s="11">
        <v>42.080648479999994</v>
      </c>
      <c r="O721" s="11">
        <v>42.083420079999996</v>
      </c>
      <c r="P721" s="11">
        <v>42.23973831999999</v>
      </c>
      <c r="Q721" s="11">
        <v>43.13829104</v>
      </c>
      <c r="R721" s="11">
        <v>42.544614319999994</v>
      </c>
      <c r="S721" s="11">
        <v>41.252494399999996</v>
      </c>
      <c r="T721" s="11">
        <v>38.10451112</v>
      </c>
      <c r="U721" s="11">
        <v>36.32348095999999</v>
      </c>
      <c r="V721" s="11">
        <v>35.97315072</v>
      </c>
      <c r="W721" s="11">
        <v>35.317390159999995</v>
      </c>
      <c r="X721" s="11">
        <v>35.144996639999995</v>
      </c>
      <c r="Y721" s="11">
        <v>34.92992047999999</v>
      </c>
    </row>
    <row r="722" spans="1:25" ht="11.25">
      <c r="A722" s="10">
        <f t="shared" si="17"/>
        <v>42599</v>
      </c>
      <c r="B722" s="11">
        <v>32.30521527999999</v>
      </c>
      <c r="C722" s="11">
        <v>34.840674959999994</v>
      </c>
      <c r="D722" s="11">
        <v>37.06516112</v>
      </c>
      <c r="E722" s="11">
        <v>39.43432479999999</v>
      </c>
      <c r="F722" s="11">
        <v>39.89773631999999</v>
      </c>
      <c r="G722" s="11">
        <v>40.38997247999999</v>
      </c>
      <c r="H722" s="11">
        <v>40.68099047999999</v>
      </c>
      <c r="I722" s="11">
        <v>39.77024271999999</v>
      </c>
      <c r="J722" s="11">
        <v>39.36725208</v>
      </c>
      <c r="K722" s="11">
        <v>39.286875679999994</v>
      </c>
      <c r="L722" s="11">
        <v>39.07678839999999</v>
      </c>
      <c r="M722" s="11">
        <v>39.44873712</v>
      </c>
      <c r="N722" s="11">
        <v>39.55461224</v>
      </c>
      <c r="O722" s="11">
        <v>39.03133415999999</v>
      </c>
      <c r="P722" s="11">
        <v>38.9742392</v>
      </c>
      <c r="Q722" s="11">
        <v>40.6288844</v>
      </c>
      <c r="R722" s="11">
        <v>39.94374487999999</v>
      </c>
      <c r="S722" s="11">
        <v>38.300740399999995</v>
      </c>
      <c r="T722" s="11">
        <v>35.361181439999996</v>
      </c>
      <c r="U722" s="11">
        <v>34.19156623999999</v>
      </c>
      <c r="V722" s="11">
        <v>33.33458751999999</v>
      </c>
      <c r="W722" s="11">
        <v>33.64334375999999</v>
      </c>
      <c r="X722" s="11">
        <v>33.25476543999999</v>
      </c>
      <c r="Y722" s="11">
        <v>33.479265039999994</v>
      </c>
    </row>
    <row r="723" spans="1:25" ht="11.25">
      <c r="A723" s="10">
        <f t="shared" si="17"/>
        <v>42600</v>
      </c>
      <c r="B723" s="11">
        <v>31.106775439999993</v>
      </c>
      <c r="C723" s="11">
        <v>32.48703224</v>
      </c>
      <c r="D723" s="11">
        <v>33.79023856</v>
      </c>
      <c r="E723" s="11">
        <v>34.67493327999999</v>
      </c>
      <c r="F723" s="11">
        <v>38.60339912</v>
      </c>
      <c r="G723" s="11">
        <v>39.41159767999999</v>
      </c>
      <c r="H723" s="11">
        <v>39.53521103999999</v>
      </c>
      <c r="I723" s="11">
        <v>39.34507927999999</v>
      </c>
      <c r="J723" s="11">
        <v>38.849517199999994</v>
      </c>
      <c r="K723" s="11">
        <v>38.410495759999996</v>
      </c>
      <c r="L723" s="11">
        <v>38.60506208</v>
      </c>
      <c r="M723" s="11">
        <v>37.138331359999995</v>
      </c>
      <c r="N723" s="11">
        <v>37.682119279999995</v>
      </c>
      <c r="O723" s="11">
        <v>37.3999704</v>
      </c>
      <c r="P723" s="11">
        <v>37.393872879999996</v>
      </c>
      <c r="Q723" s="11">
        <v>39.46259511999999</v>
      </c>
      <c r="R723" s="11">
        <v>39.36448048</v>
      </c>
      <c r="S723" s="11">
        <v>36.49698311999999</v>
      </c>
      <c r="T723" s="11">
        <v>34.173273679999994</v>
      </c>
      <c r="U723" s="11">
        <v>32.2115352</v>
      </c>
      <c r="V723" s="11">
        <v>30.76087975999999</v>
      </c>
      <c r="W723" s="11">
        <v>31.602891839999998</v>
      </c>
      <c r="X723" s="11">
        <v>31.992578799999997</v>
      </c>
      <c r="Y723" s="11">
        <v>31.831271679999997</v>
      </c>
    </row>
    <row r="724" spans="1:25" ht="11.25">
      <c r="A724" s="10">
        <f t="shared" si="17"/>
        <v>42601</v>
      </c>
      <c r="B724" s="11">
        <v>33.606758639999995</v>
      </c>
      <c r="C724" s="11">
        <v>35.564062559999996</v>
      </c>
      <c r="D724" s="11">
        <v>37.53910471999999</v>
      </c>
      <c r="E724" s="11">
        <v>38.906612159999995</v>
      </c>
      <c r="F724" s="11">
        <v>39.653835519999994</v>
      </c>
      <c r="G724" s="11">
        <v>39.62999975999999</v>
      </c>
      <c r="H724" s="11">
        <v>39.710376159999996</v>
      </c>
      <c r="I724" s="11">
        <v>39.49918024</v>
      </c>
      <c r="J724" s="11">
        <v>40.03520768</v>
      </c>
      <c r="K724" s="11">
        <v>39.93931031999999</v>
      </c>
      <c r="L724" s="11">
        <v>39.799621679999994</v>
      </c>
      <c r="M724" s="11">
        <v>39.00084656</v>
      </c>
      <c r="N724" s="11">
        <v>39.7558304</v>
      </c>
      <c r="O724" s="11">
        <v>39.29796207999999</v>
      </c>
      <c r="P724" s="11">
        <v>39.50583208</v>
      </c>
      <c r="Q724" s="11">
        <v>41.60005304</v>
      </c>
      <c r="R724" s="11">
        <v>39.64552072</v>
      </c>
      <c r="S724" s="11">
        <v>38.84619127999999</v>
      </c>
      <c r="T724" s="11">
        <v>36.07569991999999</v>
      </c>
      <c r="U724" s="11">
        <v>34.4620744</v>
      </c>
      <c r="V724" s="11">
        <v>34.318505519999995</v>
      </c>
      <c r="W724" s="11">
        <v>34.03358504</v>
      </c>
      <c r="X724" s="11">
        <v>31.401119359999996</v>
      </c>
      <c r="Y724" s="11">
        <v>31.457105679999994</v>
      </c>
    </row>
    <row r="725" spans="1:25" ht="11.25">
      <c r="A725" s="10">
        <f t="shared" si="17"/>
        <v>42602</v>
      </c>
      <c r="B725" s="11">
        <v>35.6677204</v>
      </c>
      <c r="C725" s="11">
        <v>38.463710479999996</v>
      </c>
      <c r="D725" s="11">
        <v>39.975341119999996</v>
      </c>
      <c r="E725" s="11">
        <v>41.443180479999995</v>
      </c>
      <c r="F725" s="11">
        <v>42.5690044</v>
      </c>
      <c r="G725" s="11">
        <v>42.06568183999999</v>
      </c>
      <c r="H725" s="11">
        <v>41.912689519999994</v>
      </c>
      <c r="I725" s="11">
        <v>41.76191447999999</v>
      </c>
      <c r="J725" s="11">
        <v>42.01911895999999</v>
      </c>
      <c r="K725" s="11">
        <v>41.355597919999994</v>
      </c>
      <c r="L725" s="11">
        <v>41.83397608</v>
      </c>
      <c r="M725" s="11">
        <v>41.57344568</v>
      </c>
      <c r="N725" s="11">
        <v>40.89495799999999</v>
      </c>
      <c r="O725" s="11">
        <v>40.787419919999984</v>
      </c>
      <c r="P725" s="11">
        <v>40.87223088</v>
      </c>
      <c r="Q725" s="11">
        <v>41.57898888</v>
      </c>
      <c r="R725" s="11">
        <v>41.637746799999995</v>
      </c>
      <c r="S725" s="11">
        <v>39.76525383999999</v>
      </c>
      <c r="T725" s="11">
        <v>38.913264</v>
      </c>
      <c r="U725" s="11">
        <v>37.343429759999985</v>
      </c>
      <c r="V725" s="11">
        <v>37.30351871999999</v>
      </c>
      <c r="W725" s="11">
        <v>37.120593119999995</v>
      </c>
      <c r="X725" s="11">
        <v>36.975915599999986</v>
      </c>
      <c r="Y725" s="11">
        <v>31.480387119999993</v>
      </c>
    </row>
    <row r="726" spans="1:25" ht="11.25">
      <c r="A726" s="10">
        <f t="shared" si="17"/>
        <v>42603</v>
      </c>
      <c r="B726" s="11">
        <v>29.873967759999992</v>
      </c>
      <c r="C726" s="11">
        <v>30.877841279999995</v>
      </c>
      <c r="D726" s="11">
        <v>32.03027256</v>
      </c>
      <c r="E726" s="11">
        <v>34.8584132</v>
      </c>
      <c r="F726" s="11">
        <v>34.910519279999995</v>
      </c>
      <c r="G726" s="11">
        <v>35.732575839999996</v>
      </c>
      <c r="H726" s="11">
        <v>34.04300848</v>
      </c>
      <c r="I726" s="11">
        <v>33.72538312</v>
      </c>
      <c r="J726" s="11">
        <v>33.169954479999994</v>
      </c>
      <c r="K726" s="11">
        <v>32.90665247999999</v>
      </c>
      <c r="L726" s="11">
        <v>32.974833839999995</v>
      </c>
      <c r="M726" s="11">
        <v>32.92827095999999</v>
      </c>
      <c r="N726" s="11">
        <v>32.7824848</v>
      </c>
      <c r="O726" s="11">
        <v>33.270840719999995</v>
      </c>
      <c r="P726" s="11">
        <v>32.88946856</v>
      </c>
      <c r="Q726" s="11">
        <v>33.806313839999994</v>
      </c>
      <c r="R726" s="11">
        <v>36.903299679999996</v>
      </c>
      <c r="S726" s="11">
        <v>37.86282759999999</v>
      </c>
      <c r="T726" s="11">
        <v>32.5219544</v>
      </c>
      <c r="U726" s="11">
        <v>31.497016719999998</v>
      </c>
      <c r="V726" s="11">
        <v>30.763097039999998</v>
      </c>
      <c r="W726" s="11">
        <v>30.315760799999996</v>
      </c>
      <c r="X726" s="11">
        <v>30.484828399999998</v>
      </c>
      <c r="Y726" s="11">
        <v>29.70656311999999</v>
      </c>
    </row>
    <row r="727" spans="1:25" ht="11.25">
      <c r="A727" s="10">
        <f t="shared" si="17"/>
        <v>42604</v>
      </c>
      <c r="B727" s="11">
        <v>34.73147391999999</v>
      </c>
      <c r="C727" s="11">
        <v>36.01472472</v>
      </c>
      <c r="D727" s="11">
        <v>39.826229039999994</v>
      </c>
      <c r="E727" s="11">
        <v>40.2547184</v>
      </c>
      <c r="F727" s="11">
        <v>42.42321824</v>
      </c>
      <c r="G727" s="11">
        <v>42.59782903999999</v>
      </c>
      <c r="H727" s="11">
        <v>46.10390304</v>
      </c>
      <c r="I727" s="11">
        <v>42.713127599999986</v>
      </c>
      <c r="J727" s="11">
        <v>42.468672479999995</v>
      </c>
      <c r="K727" s="11">
        <v>42.022999199999994</v>
      </c>
      <c r="L727" s="11">
        <v>41.83951927999999</v>
      </c>
      <c r="M727" s="11">
        <v>41.91435247999999</v>
      </c>
      <c r="N727" s="11">
        <v>41.880538959999996</v>
      </c>
      <c r="O727" s="11">
        <v>41.64661591999999</v>
      </c>
      <c r="P727" s="11">
        <v>41.38830279999999</v>
      </c>
      <c r="Q727" s="11">
        <v>46.41986543999999</v>
      </c>
      <c r="R727" s="11">
        <v>45.355016719999995</v>
      </c>
      <c r="S727" s="11">
        <v>40.44263287999999</v>
      </c>
      <c r="T727" s="11">
        <v>38.79463951999999</v>
      </c>
      <c r="U727" s="11">
        <v>35.20985208</v>
      </c>
      <c r="V727" s="11">
        <v>36.30297111999999</v>
      </c>
      <c r="W727" s="11">
        <v>33.54412048</v>
      </c>
      <c r="X727" s="11">
        <v>34.34954743999999</v>
      </c>
      <c r="Y727" s="11">
        <v>34.69100856</v>
      </c>
    </row>
    <row r="728" spans="1:25" ht="11.25">
      <c r="A728" s="10">
        <f t="shared" si="17"/>
        <v>42605</v>
      </c>
      <c r="B728" s="11">
        <v>34.73757143999999</v>
      </c>
      <c r="C728" s="11">
        <v>40.38941815999999</v>
      </c>
      <c r="D728" s="11">
        <v>40.984203519999994</v>
      </c>
      <c r="E728" s="11">
        <v>42.15049279999999</v>
      </c>
      <c r="F728" s="11">
        <v>42.78020031999999</v>
      </c>
      <c r="G728" s="11">
        <v>42.58119943999999</v>
      </c>
      <c r="H728" s="11">
        <v>42.98917895999999</v>
      </c>
      <c r="I728" s="11">
        <v>42.95758272</v>
      </c>
      <c r="J728" s="11">
        <v>42.06789911999999</v>
      </c>
      <c r="K728" s="11">
        <v>42.11279904</v>
      </c>
      <c r="L728" s="11">
        <v>42.388296079999996</v>
      </c>
      <c r="M728" s="11">
        <v>41.438745919999995</v>
      </c>
      <c r="N728" s="11">
        <v>40.908815999999995</v>
      </c>
      <c r="O728" s="11">
        <v>40.88442591999999</v>
      </c>
      <c r="P728" s="11">
        <v>42.02410783999999</v>
      </c>
      <c r="Q728" s="11">
        <v>42.74306088</v>
      </c>
      <c r="R728" s="11">
        <v>42.26689999999999</v>
      </c>
      <c r="S728" s="11">
        <v>41.351163359999994</v>
      </c>
      <c r="T728" s="11">
        <v>40.07179279999999</v>
      </c>
      <c r="U728" s="11">
        <v>38.76304327999999</v>
      </c>
      <c r="V728" s="11">
        <v>37.606731759999995</v>
      </c>
      <c r="W728" s="11">
        <v>38.31681567999999</v>
      </c>
      <c r="X728" s="11">
        <v>38.491980799999986</v>
      </c>
      <c r="Y728" s="11">
        <v>38.72756679999999</v>
      </c>
    </row>
    <row r="729" spans="1:25" ht="11.25">
      <c r="A729" s="10">
        <f t="shared" si="17"/>
        <v>42606</v>
      </c>
      <c r="B729" s="11">
        <v>28.972643439999995</v>
      </c>
      <c r="C729" s="11">
        <v>30.438265519999995</v>
      </c>
      <c r="D729" s="11">
        <v>44.69038704</v>
      </c>
      <c r="E729" s="11">
        <v>44.91488663999999</v>
      </c>
      <c r="F729" s="11">
        <v>43.90269831999999</v>
      </c>
      <c r="G729" s="11">
        <v>43.23585135999999</v>
      </c>
      <c r="H729" s="11">
        <v>43.68540487999999</v>
      </c>
      <c r="I729" s="11">
        <v>48.37107184</v>
      </c>
      <c r="J729" s="11">
        <v>37.08567095999999</v>
      </c>
      <c r="K729" s="11">
        <v>45.80734183999999</v>
      </c>
      <c r="L729" s="11">
        <v>48.49634815999999</v>
      </c>
      <c r="M729" s="11">
        <v>48.50078271999999</v>
      </c>
      <c r="N729" s="11">
        <v>48.29956455999999</v>
      </c>
      <c r="O729" s="11">
        <v>43.20037488</v>
      </c>
      <c r="P729" s="11">
        <v>43.58784456</v>
      </c>
      <c r="Q729" s="11">
        <v>47.39879456</v>
      </c>
      <c r="R729" s="11">
        <v>43.58839888</v>
      </c>
      <c r="S729" s="11">
        <v>43.51301135999999</v>
      </c>
      <c r="T729" s="11">
        <v>41.08786135999999</v>
      </c>
      <c r="U729" s="11">
        <v>23.681104719999993</v>
      </c>
      <c r="V729" s="11">
        <v>23.810815599999998</v>
      </c>
      <c r="W729" s="11">
        <v>38.9492948</v>
      </c>
      <c r="X729" s="11">
        <v>39.02800824</v>
      </c>
      <c r="Y729" s="11">
        <v>39.34563359999999</v>
      </c>
    </row>
    <row r="730" spans="1:25" ht="11.25">
      <c r="A730" s="10">
        <f t="shared" si="17"/>
        <v>42607</v>
      </c>
      <c r="B730" s="11">
        <v>37.76249568</v>
      </c>
      <c r="C730" s="11">
        <v>38.92268743999999</v>
      </c>
      <c r="D730" s="11">
        <v>39.74585263999999</v>
      </c>
      <c r="E730" s="11">
        <v>40.69817439999999</v>
      </c>
      <c r="F730" s="11">
        <v>41.56679383999999</v>
      </c>
      <c r="G730" s="11">
        <v>42.67321655999999</v>
      </c>
      <c r="H730" s="11">
        <v>43.369996799999996</v>
      </c>
      <c r="I730" s="11">
        <v>44.26633224</v>
      </c>
      <c r="J730" s="11">
        <v>44.63273775999999</v>
      </c>
      <c r="K730" s="11">
        <v>44.458126959999994</v>
      </c>
      <c r="L730" s="11">
        <v>44.56677368</v>
      </c>
      <c r="M730" s="11">
        <v>43.2619044</v>
      </c>
      <c r="N730" s="11">
        <v>42.11169039999999</v>
      </c>
      <c r="O730" s="11">
        <v>43.139953999999996</v>
      </c>
      <c r="P730" s="11">
        <v>41.65659367999999</v>
      </c>
      <c r="Q730" s="11">
        <v>43.85059224</v>
      </c>
      <c r="R730" s="11">
        <v>41.664354159999995</v>
      </c>
      <c r="S730" s="11">
        <v>39.83010927999999</v>
      </c>
      <c r="T730" s="11">
        <v>39.08344024</v>
      </c>
      <c r="U730" s="11">
        <v>36.931569999999994</v>
      </c>
      <c r="V730" s="11">
        <v>35.4127332</v>
      </c>
      <c r="W730" s="11">
        <v>36.76083943999999</v>
      </c>
      <c r="X730" s="11">
        <v>36.58844592</v>
      </c>
      <c r="Y730" s="11">
        <v>36.82569487999999</v>
      </c>
    </row>
    <row r="731" spans="1:25" ht="11.25">
      <c r="A731" s="10">
        <f t="shared" si="17"/>
        <v>42608</v>
      </c>
      <c r="B731" s="11">
        <v>39.308494159999995</v>
      </c>
      <c r="C731" s="11">
        <v>40.63664487999999</v>
      </c>
      <c r="D731" s="11">
        <v>41.80515143999999</v>
      </c>
      <c r="E731" s="11">
        <v>42.14827551999999</v>
      </c>
      <c r="F731" s="11">
        <v>43.05181711999999</v>
      </c>
      <c r="G731" s="11">
        <v>43.684296239999995</v>
      </c>
      <c r="H731" s="11">
        <v>43.740836879999996</v>
      </c>
      <c r="I731" s="11">
        <v>42.82454591999999</v>
      </c>
      <c r="J731" s="11">
        <v>42.56401551999999</v>
      </c>
      <c r="K731" s="11">
        <v>43.72088135999999</v>
      </c>
      <c r="L731" s="11">
        <v>43.52188047999999</v>
      </c>
      <c r="M731" s="11">
        <v>42.09506079999999</v>
      </c>
      <c r="N731" s="11">
        <v>42.57399327999999</v>
      </c>
      <c r="O731" s="11">
        <v>42.50304032</v>
      </c>
      <c r="P731" s="11">
        <v>41.863355039999995</v>
      </c>
      <c r="Q731" s="11">
        <v>43.64327656</v>
      </c>
      <c r="R731" s="11">
        <v>41.87444143999999</v>
      </c>
      <c r="S731" s="11">
        <v>41.57732591999999</v>
      </c>
      <c r="T731" s="11">
        <v>39.671019439999995</v>
      </c>
      <c r="U731" s="11">
        <v>39.14718704</v>
      </c>
      <c r="V731" s="11">
        <v>38.244199759999994</v>
      </c>
      <c r="W731" s="11">
        <v>37.890543599999994</v>
      </c>
      <c r="X731" s="11">
        <v>38.14885671999999</v>
      </c>
      <c r="Y731" s="11">
        <v>38.168812239999994</v>
      </c>
    </row>
    <row r="732" spans="1:25" ht="11.25">
      <c r="A732" s="10">
        <f t="shared" si="17"/>
        <v>42609</v>
      </c>
      <c r="B732" s="11">
        <v>34.411631279999995</v>
      </c>
      <c r="C732" s="11">
        <v>34.45653119999999</v>
      </c>
      <c r="D732" s="11">
        <v>36.97868719999999</v>
      </c>
      <c r="E732" s="11">
        <v>39.72035391999999</v>
      </c>
      <c r="F732" s="11">
        <v>40.514694479999996</v>
      </c>
      <c r="G732" s="11">
        <v>40.546290719999995</v>
      </c>
      <c r="H732" s="11">
        <v>41.28187335999999</v>
      </c>
      <c r="I732" s="11">
        <v>40.11225815999999</v>
      </c>
      <c r="J732" s="11">
        <v>40.38553791999999</v>
      </c>
      <c r="K732" s="11">
        <v>40.427111919999994</v>
      </c>
      <c r="L732" s="11">
        <v>40.537975919999994</v>
      </c>
      <c r="M732" s="11">
        <v>40.50083647999999</v>
      </c>
      <c r="N732" s="11">
        <v>40.399395919999996</v>
      </c>
      <c r="O732" s="11">
        <v>40.462034079999995</v>
      </c>
      <c r="P732" s="11">
        <v>40.34562688</v>
      </c>
      <c r="Q732" s="11">
        <v>41.80681439999999</v>
      </c>
      <c r="R732" s="11">
        <v>40.736976799999994</v>
      </c>
      <c r="S732" s="11">
        <v>35.1383448</v>
      </c>
      <c r="T732" s="11">
        <v>33.478156399999996</v>
      </c>
      <c r="U732" s="11">
        <v>34.21872791999999</v>
      </c>
      <c r="V732" s="11">
        <v>32.91164136</v>
      </c>
      <c r="W732" s="11">
        <v>33.86562608</v>
      </c>
      <c r="X732" s="11">
        <v>34.72315911999999</v>
      </c>
      <c r="Y732" s="11">
        <v>33.69877575999999</v>
      </c>
    </row>
    <row r="733" spans="1:25" ht="11.25">
      <c r="A733" s="10">
        <f t="shared" si="17"/>
        <v>42610</v>
      </c>
      <c r="B733" s="11">
        <v>31.688811439999995</v>
      </c>
      <c r="C733" s="11">
        <v>39.20594495999999</v>
      </c>
      <c r="D733" s="11">
        <v>40.29296648</v>
      </c>
      <c r="E733" s="11">
        <v>41.24140799999999</v>
      </c>
      <c r="F733" s="11">
        <v>42.137743439999994</v>
      </c>
      <c r="G733" s="11">
        <v>50.31396343999999</v>
      </c>
      <c r="H733" s="11">
        <v>49.45920199999999</v>
      </c>
      <c r="I733" s="11">
        <v>41.21147472</v>
      </c>
      <c r="J733" s="11">
        <v>41.19318215999999</v>
      </c>
      <c r="K733" s="11">
        <v>41.26080919999999</v>
      </c>
      <c r="L733" s="11">
        <v>41.270232639999996</v>
      </c>
      <c r="M733" s="11">
        <v>40.83121119999999</v>
      </c>
      <c r="N733" s="11">
        <v>39.73864647999999</v>
      </c>
      <c r="O733" s="11">
        <v>40.22312215999999</v>
      </c>
      <c r="P733" s="11">
        <v>37.8295684</v>
      </c>
      <c r="Q733" s="11">
        <v>39.7142564</v>
      </c>
      <c r="R733" s="11">
        <v>38.31903295999999</v>
      </c>
      <c r="S733" s="11">
        <v>35.3600728</v>
      </c>
      <c r="T733" s="11">
        <v>34.37005727999999</v>
      </c>
      <c r="U733" s="11">
        <v>33.05243863999999</v>
      </c>
      <c r="V733" s="11">
        <v>31.637259679999996</v>
      </c>
      <c r="W733" s="11">
        <v>31.72484224</v>
      </c>
      <c r="X733" s="11">
        <v>31.783600159999995</v>
      </c>
      <c r="Y733" s="11">
        <v>31.794686559999995</v>
      </c>
    </row>
    <row r="734" spans="1:25" ht="11.25">
      <c r="A734" s="10">
        <f t="shared" si="17"/>
        <v>42611</v>
      </c>
      <c r="B734" s="11">
        <v>37.31294215999999</v>
      </c>
      <c r="C734" s="11">
        <v>40.26081591999999</v>
      </c>
      <c r="D734" s="11">
        <v>41.57178272</v>
      </c>
      <c r="E734" s="11">
        <v>41.73586143999999</v>
      </c>
      <c r="F734" s="11">
        <v>41.90991791999999</v>
      </c>
      <c r="G734" s="11">
        <v>41.536306239999995</v>
      </c>
      <c r="H734" s="11">
        <v>50.336690559999994</v>
      </c>
      <c r="I734" s="11">
        <v>41.56568519999999</v>
      </c>
      <c r="J734" s="11">
        <v>41.58231479999999</v>
      </c>
      <c r="K734" s="11">
        <v>41.42433359999999</v>
      </c>
      <c r="L734" s="11">
        <v>41.386639839999994</v>
      </c>
      <c r="M734" s="11">
        <v>41.62721472</v>
      </c>
      <c r="N734" s="11">
        <v>41.39772623999999</v>
      </c>
      <c r="O734" s="11">
        <v>41.27910175999999</v>
      </c>
      <c r="P734" s="11">
        <v>41.36612999999999</v>
      </c>
      <c r="Q734" s="11">
        <v>41.85171432</v>
      </c>
      <c r="R734" s="11">
        <v>42.50636624</v>
      </c>
      <c r="S734" s="11">
        <v>40.60449431999999</v>
      </c>
      <c r="T734" s="11">
        <v>39.29740775999999</v>
      </c>
      <c r="U734" s="11">
        <v>33.518067439999996</v>
      </c>
      <c r="V734" s="11">
        <v>36.44986591999999</v>
      </c>
      <c r="W734" s="11">
        <v>37.08289935999999</v>
      </c>
      <c r="X734" s="11">
        <v>35.97758527999999</v>
      </c>
      <c r="Y734" s="11">
        <v>36.12836031999999</v>
      </c>
    </row>
    <row r="735" spans="1:25" ht="11.25">
      <c r="A735" s="10">
        <f t="shared" si="17"/>
        <v>42612</v>
      </c>
      <c r="B735" s="11">
        <v>38.47036231999999</v>
      </c>
      <c r="C735" s="11">
        <v>40.47367479999999</v>
      </c>
      <c r="D735" s="11">
        <v>41.57455432</v>
      </c>
      <c r="E735" s="11">
        <v>41.730872559999995</v>
      </c>
      <c r="F735" s="11">
        <v>50.478042159999994</v>
      </c>
      <c r="G735" s="11">
        <v>50.535137119999995</v>
      </c>
      <c r="H735" s="11">
        <v>50.73025775999999</v>
      </c>
      <c r="I735" s="11">
        <v>42.00692391999999</v>
      </c>
      <c r="J735" s="11">
        <v>41.916015439999995</v>
      </c>
      <c r="K735" s="11">
        <v>41.87832168</v>
      </c>
      <c r="L735" s="11">
        <v>41.87832168</v>
      </c>
      <c r="M735" s="11">
        <v>41.7735552</v>
      </c>
      <c r="N735" s="11">
        <v>41.66989735999999</v>
      </c>
      <c r="O735" s="11">
        <v>41.01081088</v>
      </c>
      <c r="P735" s="11">
        <v>41.231984559999994</v>
      </c>
      <c r="Q735" s="11">
        <v>44.00025863999999</v>
      </c>
      <c r="R735" s="11">
        <v>44.89548543999999</v>
      </c>
      <c r="S735" s="11">
        <v>40.58398447999999</v>
      </c>
      <c r="T735" s="11">
        <v>39.35505703999999</v>
      </c>
      <c r="U735" s="11">
        <v>38.55517327999999</v>
      </c>
      <c r="V735" s="11">
        <v>37.855067119999994</v>
      </c>
      <c r="W735" s="11">
        <v>38.17158384</v>
      </c>
      <c r="X735" s="11">
        <v>36.93766752</v>
      </c>
      <c r="Y735" s="11">
        <v>37.69653159999999</v>
      </c>
    </row>
    <row r="736" spans="1:25" ht="11.25">
      <c r="A736" s="10">
        <f t="shared" si="17"/>
        <v>42613</v>
      </c>
      <c r="B736" s="11">
        <v>38.765260559999994</v>
      </c>
      <c r="C736" s="11">
        <v>41.810140319999995</v>
      </c>
      <c r="D736" s="11">
        <v>43.52409775999999</v>
      </c>
      <c r="E736" s="11">
        <v>43.42542879999999</v>
      </c>
      <c r="F736" s="11">
        <v>43.753031919999984</v>
      </c>
      <c r="G736" s="11">
        <v>50.60220983999999</v>
      </c>
      <c r="H736" s="11">
        <v>50.50187791999999</v>
      </c>
      <c r="I736" s="11">
        <v>56.092195119999985</v>
      </c>
      <c r="J736" s="11">
        <v>43.838397199999996</v>
      </c>
      <c r="K736" s="11">
        <v>43.851700879999996</v>
      </c>
      <c r="L736" s="11">
        <v>49.87494199999999</v>
      </c>
      <c r="M736" s="11">
        <v>43.847820639999995</v>
      </c>
      <c r="N736" s="11">
        <v>43.85059224</v>
      </c>
      <c r="O736" s="11">
        <v>43.39050664</v>
      </c>
      <c r="P736" s="11">
        <v>43.11112936</v>
      </c>
      <c r="Q736" s="11">
        <v>43.565117439999995</v>
      </c>
      <c r="R736" s="11">
        <v>43.04461095999999</v>
      </c>
      <c r="S736" s="11">
        <v>39.24363871999999</v>
      </c>
      <c r="T736" s="11">
        <v>38.2813392</v>
      </c>
      <c r="U736" s="11">
        <v>37.02136983999999</v>
      </c>
      <c r="V736" s="11">
        <v>36.68545191999999</v>
      </c>
      <c r="W736" s="11">
        <v>35.28523959999999</v>
      </c>
      <c r="X736" s="11">
        <v>35.66716608</v>
      </c>
      <c r="Y736" s="11">
        <v>36.65496432</v>
      </c>
    </row>
  </sheetData>
  <sheetProtection/>
  <mergeCells count="178">
    <mergeCell ref="T132:U132"/>
    <mergeCell ref="T133:U133"/>
    <mergeCell ref="T134:U134"/>
    <mergeCell ref="T135:U135"/>
    <mergeCell ref="N134:Q134"/>
    <mergeCell ref="N135:Q135"/>
    <mergeCell ref="R132:S132"/>
    <mergeCell ref="R133:S133"/>
    <mergeCell ref="R134:S134"/>
    <mergeCell ref="R135:S135"/>
    <mergeCell ref="N132:Q132"/>
    <mergeCell ref="N133:Q133"/>
    <mergeCell ref="X132:Y132"/>
    <mergeCell ref="X133:Y133"/>
    <mergeCell ref="X134:Y134"/>
    <mergeCell ref="X135:Y135"/>
    <mergeCell ref="V132:W132"/>
    <mergeCell ref="V133:W133"/>
    <mergeCell ref="V134:W134"/>
    <mergeCell ref="V135:W135"/>
    <mergeCell ref="B300:C300"/>
    <mergeCell ref="D300:E300"/>
    <mergeCell ref="A154:Y154"/>
    <mergeCell ref="A226:Y226"/>
    <mergeCell ref="N144:P144"/>
    <mergeCell ref="Q144:S144"/>
    <mergeCell ref="T144:V144"/>
    <mergeCell ref="W144:Y144"/>
    <mergeCell ref="W146:Y146"/>
    <mergeCell ref="N296:O296"/>
    <mergeCell ref="A3:Y3"/>
    <mergeCell ref="A262:Y262"/>
    <mergeCell ref="A190:Y190"/>
    <mergeCell ref="N145:P145"/>
    <mergeCell ref="Q145:S145"/>
    <mergeCell ref="T145:V145"/>
    <mergeCell ref="W145:Y145"/>
    <mergeCell ref="N143:P143"/>
    <mergeCell ref="T143:V143"/>
    <mergeCell ref="W143:Y143"/>
    <mergeCell ref="L140:M140"/>
    <mergeCell ref="L141:M141"/>
    <mergeCell ref="L142:M142"/>
    <mergeCell ref="L143:M143"/>
    <mergeCell ref="L144:M144"/>
    <mergeCell ref="Q141:S141"/>
    <mergeCell ref="Q143:S143"/>
    <mergeCell ref="N140:P140"/>
    <mergeCell ref="Q140:S140"/>
    <mergeCell ref="T141:V141"/>
    <mergeCell ref="W141:Y141"/>
    <mergeCell ref="L145:M145"/>
    <mergeCell ref="A140:K140"/>
    <mergeCell ref="A141:K141"/>
    <mergeCell ref="A142:K142"/>
    <mergeCell ref="A143:K143"/>
    <mergeCell ref="A144:K144"/>
    <mergeCell ref="A145:K145"/>
    <mergeCell ref="N141:P141"/>
    <mergeCell ref="W140:Y140"/>
    <mergeCell ref="A668:Y668"/>
    <mergeCell ref="A666:Y666"/>
    <mergeCell ref="A632:Y632"/>
    <mergeCell ref="A630:Y630"/>
    <mergeCell ref="A308:Y308"/>
    <mergeCell ref="A344:Y344"/>
    <mergeCell ref="A522:Y522"/>
    <mergeCell ref="A378:Y378"/>
    <mergeCell ref="A558:Y558"/>
    <mergeCell ref="A596:Y596"/>
    <mergeCell ref="A704:Y704"/>
    <mergeCell ref="A380:Y380"/>
    <mergeCell ref="A414:Y414"/>
    <mergeCell ref="A416:Y416"/>
    <mergeCell ref="A450:Y450"/>
    <mergeCell ref="A133:K133"/>
    <mergeCell ref="L133:M133"/>
    <mergeCell ref="A702:Y702"/>
    <mergeCell ref="N139:P139"/>
    <mergeCell ref="Q139:S139"/>
    <mergeCell ref="A17:K17"/>
    <mergeCell ref="L17:M17"/>
    <mergeCell ref="A18:Y18"/>
    <mergeCell ref="A26:Y26"/>
    <mergeCell ref="A59:Y59"/>
    <mergeCell ref="A129:Y129"/>
    <mergeCell ref="T126:Y126"/>
    <mergeCell ref="T127:Y127"/>
    <mergeCell ref="N17:Y17"/>
    <mergeCell ref="N22:Y22"/>
    <mergeCell ref="T139:V139"/>
    <mergeCell ref="W139:Y139"/>
    <mergeCell ref="N20:Y20"/>
    <mergeCell ref="A19:K19"/>
    <mergeCell ref="L19:M19"/>
    <mergeCell ref="A16:K16"/>
    <mergeCell ref="L16:M16"/>
    <mergeCell ref="A125:S125"/>
    <mergeCell ref="T125:Y125"/>
    <mergeCell ref="L128:S128"/>
    <mergeCell ref="T128:Y128"/>
    <mergeCell ref="A22:K22"/>
    <mergeCell ref="L20:M20"/>
    <mergeCell ref="N23:Y23"/>
    <mergeCell ref="A20:K20"/>
    <mergeCell ref="A7:Y9"/>
    <mergeCell ref="N10:Y10"/>
    <mergeCell ref="N13:Y13"/>
    <mergeCell ref="A14:Y14"/>
    <mergeCell ref="N15:Y15"/>
    <mergeCell ref="N16:Y16"/>
    <mergeCell ref="L13:M13"/>
    <mergeCell ref="A11:Y12"/>
    <mergeCell ref="A15:K15"/>
    <mergeCell ref="L15:M15"/>
    <mergeCell ref="N19:Y19"/>
    <mergeCell ref="L23:M23"/>
    <mergeCell ref="A126:S126"/>
    <mergeCell ref="A127:S127"/>
    <mergeCell ref="A128:K128"/>
    <mergeCell ref="L22:M22"/>
    <mergeCell ref="A23:K23"/>
    <mergeCell ref="A24:Y24"/>
    <mergeCell ref="A130:Y130"/>
    <mergeCell ref="A92:Y92"/>
    <mergeCell ref="N131:Y131"/>
    <mergeCell ref="A131:M132"/>
    <mergeCell ref="A148:Y148"/>
    <mergeCell ref="A139:K139"/>
    <mergeCell ref="L139:M139"/>
    <mergeCell ref="N142:P142"/>
    <mergeCell ref="Q142:S142"/>
    <mergeCell ref="T142:V142"/>
    <mergeCell ref="W142:Y142"/>
    <mergeCell ref="A5:W5"/>
    <mergeCell ref="L10:M10"/>
    <mergeCell ref="A10:K10"/>
    <mergeCell ref="A13:K13"/>
    <mergeCell ref="A21:Y21"/>
    <mergeCell ref="A25:Y25"/>
    <mergeCell ref="L135:M135"/>
    <mergeCell ref="A136:M136"/>
    <mergeCell ref="N136:Y137"/>
    <mergeCell ref="L134:M134"/>
    <mergeCell ref="A146:K146"/>
    <mergeCell ref="L146:M146"/>
    <mergeCell ref="N146:P146"/>
    <mergeCell ref="Q146:S146"/>
    <mergeCell ref="T146:V146"/>
    <mergeCell ref="T140:V140"/>
    <mergeCell ref="A138:Y138"/>
    <mergeCell ref="A137:M137"/>
    <mergeCell ref="A134:K135"/>
    <mergeCell ref="A306:Y306"/>
    <mergeCell ref="A342:Y342"/>
    <mergeCell ref="A560:Y560"/>
    <mergeCell ref="A594:Y594"/>
    <mergeCell ref="A452:Y452"/>
    <mergeCell ref="A524:Y524"/>
    <mergeCell ref="A486:Y486"/>
    <mergeCell ref="A488:Y488"/>
    <mergeCell ref="A298:A299"/>
    <mergeCell ref="B298:I298"/>
    <mergeCell ref="J298:Q298"/>
    <mergeCell ref="B299:C299"/>
    <mergeCell ref="D299:E299"/>
    <mergeCell ref="F299:G299"/>
    <mergeCell ref="H299:I299"/>
    <mergeCell ref="J299:K299"/>
    <mergeCell ref="L299:M299"/>
    <mergeCell ref="N299:O299"/>
    <mergeCell ref="P299:Q299"/>
    <mergeCell ref="F300:G300"/>
    <mergeCell ref="H300:I300"/>
    <mergeCell ref="J300:K300"/>
    <mergeCell ref="L300:M300"/>
    <mergeCell ref="N300:O300"/>
    <mergeCell ref="P300:Q300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2012-05-22T07:37:35Z</cp:lastPrinted>
  <dcterms:created xsi:type="dcterms:W3CDTF">2011-12-14T09:50:40Z</dcterms:created>
  <dcterms:modified xsi:type="dcterms:W3CDTF">2016-09-14T10:01:17Z</dcterms:modified>
  <cp:category/>
  <cp:version/>
  <cp:contentType/>
  <cp:contentStatus/>
  <cp:revision>1</cp:revision>
</cp:coreProperties>
</file>