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ноябрь 2015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<sst xmlns="http://schemas.openxmlformats.org/spreadsheetml/2006/main" count="593" uniqueCount="115">
  <si>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</si>
  <si>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</si>
  <si>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</si>
  <si>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</si>
  <si>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</si>
  <si>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</si>
  <si>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</si>
  <si>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</si>
  <si>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</si>
  <si>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</si>
  <si>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</si>
  <si>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</si>
  <si>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</si>
  <si>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</si>
  <si>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</si>
  <si>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</si>
  <si>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</si>
  <si>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</si>
  <si>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</si>
  <si>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</si>
  <si>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</si>
  <si>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</si>
  <si>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</si>
  <si>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</si>
  <si>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</si>
  <si>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</si>
  <si>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</si>
  <si>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</si>
  <si>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</si>
  <si>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</si>
  <si>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</si>
  <si>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</si>
  <si>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</si>
  <si>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</si>
  <si>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</si>
  <si>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</si>
  <si>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</si>
  <si>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</si>
  <si>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</si>
  <si>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</si>
  <si>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</si>
  <si>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</si>
  <si>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</si>
  <si>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</si>
  <si>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</si>
  <si>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</si>
  <si>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</si>
  <si>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</si>
  <si>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</si>
  <si>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</si>
  <si>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</si>
  <si>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</si>
  <si>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</si>
  <si>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</si>
  <si>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</si>
  <si>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</si>
  <si>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</si>
  <si>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</si>
  <si>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</si>
  <si>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</si>
  <si>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</si>
  <si>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</si>
  <si>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</si>
  <si>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</si>
  <si>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</si>
  <si>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</si>
  <si>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</si>
  <si>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</si>
  <si>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</si>
  <si>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</si>
  <si>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</si>
  <si>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</si>
  <si>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</si>
  <si>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</si>
  <si>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</si>
  <si>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</si>
  <si>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</si>
  <si>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</si>
  <si>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</si>
  <si>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</si>
  <si>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</si>
  <si>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</si>
  <si>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</si>
  <si>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</si>
  <si>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</si>
  <si>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</si>
  <si>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</si>
  <si>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</si>
  <si>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</si>
  <si>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</si>
  <si>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</si>
  <si>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</si>
  <si>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</si>
  <si>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</si>
  <si>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</si>
  <si>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</si>
  <si>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</si>
  <si>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</si>
  <si>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</si>
  <si>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</si>
  <si>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</si>
  <si>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</si>
  <si>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</si>
  <si>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</si>
  <si>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</si>
  <si>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</si>
  <si>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</si>
  <si>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</si>
  <si>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</si>
  <si>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</si>
  <si>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</si>
  <si>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</si>
  <si>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</si>
  <si>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>Т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= Т</t>
    </r>
    <r>
      <rPr>
        <vertAlign val="superscript"/>
        <sz val="9"/>
        <rFont val="Times New Roman"/>
        <family val="1"/>
      </rPr>
      <t>фск</t>
    </r>
    <r>
      <rPr>
        <vertAlign val="subscript"/>
        <sz val="9"/>
        <rFont val="Times New Roman"/>
        <family val="1"/>
      </rPr>
      <t>сод</t>
    </r>
    <r>
      <rPr>
        <sz val="9"/>
        <rFont val="Times New Roman"/>
        <family val="1"/>
      </rPr>
      <t>+((Sпс-Sпс*Ki)*Э</t>
    </r>
    <r>
      <rPr>
        <vertAlign val="superscript"/>
        <sz val="9"/>
        <rFont val="Times New Roman"/>
        <family val="1"/>
      </rPr>
      <t>ПО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perscript"/>
        <sz val="9"/>
        <rFont val="Times New Roman"/>
        <family val="1"/>
      </rPr>
      <t>М</t>
    </r>
    <r>
      <rPr>
        <vertAlign val="subscript"/>
        <sz val="9"/>
        <rFont val="Times New Roman"/>
        <family val="1"/>
      </rPr>
      <t>ВН1)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</si>
  <si>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01.11.2015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30.11.2015 года</t>
    </r>
    <r>
      <rPr>
        <sz val="12"/>
        <color indexed="8"/>
        <rFont val="Times New Roman"/>
        <family val="1"/>
      </rPr>
      <t>, и размер регулируемой сбытовой надбавки (Забайкальский край)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</si>
</sst>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7"/>
  <sheetViews>
    <sheetView tabSelected="1" zoomScale="80" zoomScaleNormal="80" zoomScalePageLayoutView="0" workbookViewId="0" topLeftCell="A1">
      <selection activeCell="C695" sqref="C695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27" t="s">
        <v>114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ht="15.75">
      <c r="A4" s="3"/>
    </row>
    <row r="5" spans="1:23" ht="15.7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ht="15.75">
      <c r="A6" s="3"/>
    </row>
    <row r="7" spans="1:25" ht="11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1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  <c r="L10" s="64" t="s">
        <v>0</v>
      </c>
      <c r="M10" s="6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1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2.75">
      <c r="A13" s="69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93" t="s">
        <v>10</v>
      </c>
      <c r="M13" s="94"/>
      <c r="N13" s="98">
        <v>2018.88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">
      <c r="A14" s="72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>
      <c r="A15" s="103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93" t="s">
        <v>10</v>
      </c>
      <c r="M15" s="94"/>
      <c r="N15" s="99">
        <v>735.36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104" t="s">
        <v>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89" t="s">
        <v>10</v>
      </c>
      <c r="M16" s="90"/>
      <c r="N16" s="99">
        <v>1992.19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104" t="s">
        <v>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89" t="s">
        <v>10</v>
      </c>
      <c r="M17" s="90"/>
      <c r="N17" s="113">
        <v>4840.54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</row>
    <row r="18" spans="1:25" ht="12">
      <c r="A18" s="72" t="s">
        <v>15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>
      <c r="A19" s="103" t="s">
        <v>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3" t="s">
        <v>10</v>
      </c>
      <c r="M19" s="94"/>
      <c r="N19" s="88">
        <v>735.36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2.75">
      <c r="A20" s="104" t="s">
        <v>16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89" t="s">
        <v>10</v>
      </c>
      <c r="M20" s="90"/>
      <c r="N20" s="88">
        <v>3472.38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2">
      <c r="A21" s="72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>
      <c r="A22" s="110" t="s">
        <v>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93" t="s">
        <v>10</v>
      </c>
      <c r="M22" s="94"/>
      <c r="N22" s="116">
        <v>821.84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2.75">
      <c r="A23" s="95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89" t="s">
        <v>61</v>
      </c>
      <c r="M23" s="90"/>
      <c r="N23" s="88">
        <v>691783.5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2">
      <c r="A24" s="72" t="s">
        <v>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>
      <c r="A25" s="45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30.75" customHeight="1">
      <c r="A26" s="124" t="s">
        <v>101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42309</v>
      </c>
      <c r="B28" s="27">
        <v>541.49</v>
      </c>
      <c r="C28" s="27">
        <v>633.38</v>
      </c>
      <c r="D28" s="27">
        <v>696.12</v>
      </c>
      <c r="E28" s="27">
        <v>740.19</v>
      </c>
      <c r="F28" s="27">
        <v>744.82</v>
      </c>
      <c r="G28" s="27">
        <v>747.32</v>
      </c>
      <c r="H28" s="27">
        <v>746.27</v>
      </c>
      <c r="I28" s="27">
        <v>749.18</v>
      </c>
      <c r="J28" s="27">
        <v>781.2</v>
      </c>
      <c r="K28" s="27">
        <v>752.4</v>
      </c>
      <c r="L28" s="27">
        <v>773.47</v>
      </c>
      <c r="M28" s="27">
        <v>774.89</v>
      </c>
      <c r="N28" s="27">
        <v>802.5</v>
      </c>
      <c r="O28" s="27">
        <v>878.39</v>
      </c>
      <c r="P28" s="27">
        <v>869.21</v>
      </c>
      <c r="Q28" s="27">
        <v>839.57</v>
      </c>
      <c r="R28" s="27">
        <v>802.29</v>
      </c>
      <c r="S28" s="27">
        <v>797.45</v>
      </c>
      <c r="T28" s="27">
        <v>772.58</v>
      </c>
      <c r="U28" s="27">
        <v>744.56</v>
      </c>
      <c r="V28" s="27">
        <v>745.15</v>
      </c>
      <c r="W28" s="27">
        <v>736.68</v>
      </c>
      <c r="X28" s="27">
        <v>690.1</v>
      </c>
      <c r="Y28" s="27">
        <v>684.19</v>
      </c>
    </row>
    <row r="29" spans="1:25" ht="11.25">
      <c r="A29" s="11">
        <v>42310</v>
      </c>
      <c r="B29" s="27">
        <v>642.99</v>
      </c>
      <c r="C29" s="27">
        <v>696.87</v>
      </c>
      <c r="D29" s="27">
        <v>708.31</v>
      </c>
      <c r="E29" s="27">
        <v>784.13</v>
      </c>
      <c r="F29" s="27">
        <v>810.66</v>
      </c>
      <c r="G29" s="27">
        <v>805.63</v>
      </c>
      <c r="H29" s="27">
        <v>804.82</v>
      </c>
      <c r="I29" s="27">
        <v>804.6</v>
      </c>
      <c r="J29" s="27">
        <v>718.47</v>
      </c>
      <c r="K29" s="27">
        <v>716.8</v>
      </c>
      <c r="L29" s="27">
        <v>715.07</v>
      </c>
      <c r="M29" s="27">
        <v>723.64</v>
      </c>
      <c r="N29" s="27">
        <v>806.74</v>
      </c>
      <c r="O29" s="27">
        <v>817.46</v>
      </c>
      <c r="P29" s="27">
        <v>817.67</v>
      </c>
      <c r="Q29" s="27">
        <v>815.08</v>
      </c>
      <c r="R29" s="27">
        <v>810.49</v>
      </c>
      <c r="S29" s="27">
        <v>711.02</v>
      </c>
      <c r="T29" s="27">
        <v>703.56</v>
      </c>
      <c r="U29" s="27">
        <v>650.65</v>
      </c>
      <c r="V29" s="27">
        <v>652.3</v>
      </c>
      <c r="W29" s="27">
        <v>646.6</v>
      </c>
      <c r="X29" s="27">
        <v>645.01</v>
      </c>
      <c r="Y29" s="27">
        <v>644.84</v>
      </c>
    </row>
    <row r="30" spans="1:25" ht="11.25">
      <c r="A30" s="11">
        <v>42311</v>
      </c>
      <c r="B30" s="27">
        <v>655.85</v>
      </c>
      <c r="C30" s="27">
        <v>697.97</v>
      </c>
      <c r="D30" s="27">
        <v>748.99</v>
      </c>
      <c r="E30" s="27">
        <v>847.24</v>
      </c>
      <c r="F30" s="27">
        <v>851.6</v>
      </c>
      <c r="G30" s="27">
        <v>858.58</v>
      </c>
      <c r="H30" s="27">
        <v>853.41</v>
      </c>
      <c r="I30" s="27">
        <v>833.77</v>
      </c>
      <c r="J30" s="27">
        <v>858.77</v>
      </c>
      <c r="K30" s="27">
        <v>834.73</v>
      </c>
      <c r="L30" s="27">
        <v>847.27</v>
      </c>
      <c r="M30" s="27">
        <v>875.34</v>
      </c>
      <c r="N30" s="27">
        <v>872.47</v>
      </c>
      <c r="O30" s="27">
        <v>877.86</v>
      </c>
      <c r="P30" s="27">
        <v>882.39</v>
      </c>
      <c r="Q30" s="27">
        <v>869.72</v>
      </c>
      <c r="R30" s="27">
        <v>865.21</v>
      </c>
      <c r="S30" s="27">
        <v>849.88</v>
      </c>
      <c r="T30" s="27">
        <v>784.56</v>
      </c>
      <c r="U30" s="27">
        <v>763.1</v>
      </c>
      <c r="V30" s="27">
        <v>705.26</v>
      </c>
      <c r="W30" s="27">
        <v>709.99</v>
      </c>
      <c r="X30" s="27">
        <v>709.31</v>
      </c>
      <c r="Y30" s="27">
        <v>657.19</v>
      </c>
    </row>
    <row r="31" spans="1:25" ht="11.25">
      <c r="A31" s="11">
        <v>42312</v>
      </c>
      <c r="B31" s="27">
        <v>721.35</v>
      </c>
      <c r="C31" s="27">
        <v>803.05</v>
      </c>
      <c r="D31" s="27">
        <v>824.11</v>
      </c>
      <c r="E31" s="27">
        <v>833.94</v>
      </c>
      <c r="F31" s="27">
        <v>840.97</v>
      </c>
      <c r="G31" s="27">
        <v>845.34</v>
      </c>
      <c r="H31" s="27">
        <v>841.04</v>
      </c>
      <c r="I31" s="27">
        <v>847.2</v>
      </c>
      <c r="J31" s="27">
        <v>845.58</v>
      </c>
      <c r="K31" s="27">
        <v>838.29</v>
      </c>
      <c r="L31" s="27">
        <v>849.12</v>
      </c>
      <c r="M31" s="27">
        <v>842.13</v>
      </c>
      <c r="N31" s="27">
        <v>1011.21</v>
      </c>
      <c r="O31" s="27">
        <v>1101.99</v>
      </c>
      <c r="P31" s="27">
        <v>1042.65</v>
      </c>
      <c r="Q31" s="27">
        <v>1007.29</v>
      </c>
      <c r="R31" s="27">
        <v>842.21</v>
      </c>
      <c r="S31" s="27">
        <v>834.1</v>
      </c>
      <c r="T31" s="27">
        <v>827.62</v>
      </c>
      <c r="U31" s="27">
        <v>750.67</v>
      </c>
      <c r="V31" s="27">
        <v>783.05</v>
      </c>
      <c r="W31" s="27">
        <v>719.12</v>
      </c>
      <c r="X31" s="27">
        <v>718.01</v>
      </c>
      <c r="Y31" s="27">
        <v>720.1</v>
      </c>
    </row>
    <row r="32" spans="1:25" ht="11.25">
      <c r="A32" s="11">
        <v>42313</v>
      </c>
      <c r="B32" s="27">
        <v>712.51</v>
      </c>
      <c r="C32" s="27">
        <v>722.15</v>
      </c>
      <c r="D32" s="27">
        <v>757.02</v>
      </c>
      <c r="E32" s="27">
        <v>759.54</v>
      </c>
      <c r="F32" s="27">
        <v>767.88</v>
      </c>
      <c r="G32" s="27">
        <v>868.64</v>
      </c>
      <c r="H32" s="27">
        <v>883.43</v>
      </c>
      <c r="I32" s="27">
        <v>896.47</v>
      </c>
      <c r="J32" s="27">
        <v>907.9</v>
      </c>
      <c r="K32" s="27">
        <v>896.64</v>
      </c>
      <c r="L32" s="27">
        <v>897.3</v>
      </c>
      <c r="M32" s="27">
        <v>885.47</v>
      </c>
      <c r="N32" s="27">
        <v>901.24</v>
      </c>
      <c r="O32" s="27">
        <v>925.32</v>
      </c>
      <c r="P32" s="27">
        <v>951.85</v>
      </c>
      <c r="Q32" s="27">
        <v>920.96</v>
      </c>
      <c r="R32" s="27">
        <v>902.11</v>
      </c>
      <c r="S32" s="27">
        <v>860.71</v>
      </c>
      <c r="T32" s="27">
        <v>826.3</v>
      </c>
      <c r="U32" s="27">
        <v>771.76</v>
      </c>
      <c r="V32" s="27">
        <v>710.32</v>
      </c>
      <c r="W32" s="27">
        <v>726.83</v>
      </c>
      <c r="X32" s="27">
        <v>756.88</v>
      </c>
      <c r="Y32" s="27">
        <v>720.8</v>
      </c>
    </row>
    <row r="33" spans="1:25" ht="11.25">
      <c r="A33" s="11">
        <v>42314</v>
      </c>
      <c r="B33" s="27">
        <v>755.44</v>
      </c>
      <c r="C33" s="27">
        <v>757.93</v>
      </c>
      <c r="D33" s="27">
        <v>749.92</v>
      </c>
      <c r="E33" s="27">
        <v>833.53</v>
      </c>
      <c r="F33" s="27">
        <v>842.62</v>
      </c>
      <c r="G33" s="27">
        <v>849.82</v>
      </c>
      <c r="H33" s="27">
        <v>854.72</v>
      </c>
      <c r="I33" s="27">
        <v>856.28</v>
      </c>
      <c r="J33" s="27">
        <v>850.75</v>
      </c>
      <c r="K33" s="27">
        <v>858.11</v>
      </c>
      <c r="L33" s="27">
        <v>857.65</v>
      </c>
      <c r="M33" s="27">
        <v>847.29</v>
      </c>
      <c r="N33" s="27">
        <v>858.64</v>
      </c>
      <c r="O33" s="27">
        <v>895.17</v>
      </c>
      <c r="P33" s="27">
        <v>900.63</v>
      </c>
      <c r="Q33" s="27">
        <v>844.09</v>
      </c>
      <c r="R33" s="27">
        <v>836.48</v>
      </c>
      <c r="S33" s="27">
        <v>815.34</v>
      </c>
      <c r="T33" s="27">
        <v>795.46</v>
      </c>
      <c r="U33" s="27">
        <v>776.09</v>
      </c>
      <c r="V33" s="27">
        <v>764.24</v>
      </c>
      <c r="W33" s="27">
        <v>717.39</v>
      </c>
      <c r="X33" s="27">
        <v>755.57</v>
      </c>
      <c r="Y33" s="27">
        <v>708.88</v>
      </c>
    </row>
    <row r="34" spans="1:25" ht="11.25">
      <c r="A34" s="11">
        <v>42315</v>
      </c>
      <c r="B34" s="27">
        <v>745.04</v>
      </c>
      <c r="C34" s="27">
        <v>754.99</v>
      </c>
      <c r="D34" s="27">
        <v>747.86</v>
      </c>
      <c r="E34" s="27">
        <v>751.02</v>
      </c>
      <c r="F34" s="27">
        <v>755.28</v>
      </c>
      <c r="G34" s="27">
        <v>812.59</v>
      </c>
      <c r="H34" s="27">
        <v>774.96</v>
      </c>
      <c r="I34" s="27">
        <v>798.86</v>
      </c>
      <c r="J34" s="27">
        <v>795.92</v>
      </c>
      <c r="K34" s="27">
        <v>790.14</v>
      </c>
      <c r="L34" s="27">
        <v>782.22</v>
      </c>
      <c r="M34" s="27">
        <v>782.14</v>
      </c>
      <c r="N34" s="27">
        <v>825.57</v>
      </c>
      <c r="O34" s="27">
        <v>846.08</v>
      </c>
      <c r="P34" s="27">
        <v>850.84</v>
      </c>
      <c r="Q34" s="27">
        <v>834.78</v>
      </c>
      <c r="R34" s="27">
        <v>809.62</v>
      </c>
      <c r="S34" s="27">
        <v>788.39</v>
      </c>
      <c r="T34" s="27">
        <v>742.2</v>
      </c>
      <c r="U34" s="27">
        <v>730.14</v>
      </c>
      <c r="V34" s="12">
        <v>729.97</v>
      </c>
      <c r="W34" s="12">
        <v>688.19</v>
      </c>
      <c r="X34" s="12">
        <v>701.33</v>
      </c>
      <c r="Y34" s="12">
        <v>678.63</v>
      </c>
    </row>
    <row r="35" spans="1:25" ht="11.25">
      <c r="A35" s="11">
        <v>42316</v>
      </c>
      <c r="B35" s="27">
        <v>690.17</v>
      </c>
      <c r="C35" s="27">
        <v>725.88</v>
      </c>
      <c r="D35" s="27">
        <v>787.86</v>
      </c>
      <c r="E35" s="27">
        <v>796.53</v>
      </c>
      <c r="F35" s="27">
        <v>806.36</v>
      </c>
      <c r="G35" s="27">
        <v>809.68</v>
      </c>
      <c r="H35" s="27">
        <v>807.31</v>
      </c>
      <c r="I35" s="27">
        <v>809.08</v>
      </c>
      <c r="J35" s="27">
        <v>804.98</v>
      </c>
      <c r="K35" s="27">
        <v>797.21</v>
      </c>
      <c r="L35" s="27">
        <v>802.57</v>
      </c>
      <c r="M35" s="27">
        <v>798.58</v>
      </c>
      <c r="N35" s="27">
        <v>855.61</v>
      </c>
      <c r="O35" s="27">
        <v>903.72</v>
      </c>
      <c r="P35" s="27">
        <v>896.65</v>
      </c>
      <c r="Q35" s="27">
        <v>864.69</v>
      </c>
      <c r="R35" s="27">
        <v>831.08</v>
      </c>
      <c r="S35" s="27">
        <v>798.83</v>
      </c>
      <c r="T35" s="27">
        <v>790.42</v>
      </c>
      <c r="U35" s="27">
        <v>714.36</v>
      </c>
      <c r="V35" s="27">
        <v>731.44</v>
      </c>
      <c r="W35" s="27">
        <v>711.29</v>
      </c>
      <c r="X35" s="27">
        <v>738.13</v>
      </c>
      <c r="Y35" s="27">
        <v>709.46</v>
      </c>
    </row>
    <row r="36" spans="1:25" ht="11.25">
      <c r="A36" s="11">
        <v>42317</v>
      </c>
      <c r="B36" s="27">
        <v>691.59</v>
      </c>
      <c r="C36" s="27">
        <v>715.32</v>
      </c>
      <c r="D36" s="27">
        <v>722.19</v>
      </c>
      <c r="E36" s="27">
        <v>788.96</v>
      </c>
      <c r="F36" s="27">
        <v>808.61</v>
      </c>
      <c r="G36" s="27">
        <v>806.93</v>
      </c>
      <c r="H36" s="27">
        <v>875.83</v>
      </c>
      <c r="I36" s="27">
        <v>904.9</v>
      </c>
      <c r="J36" s="27">
        <v>881.14</v>
      </c>
      <c r="K36" s="27">
        <v>873.27</v>
      </c>
      <c r="L36" s="27">
        <v>872.02</v>
      </c>
      <c r="M36" s="27">
        <v>866.77</v>
      </c>
      <c r="N36" s="27">
        <v>960.35</v>
      </c>
      <c r="O36" s="27">
        <v>1020.8</v>
      </c>
      <c r="P36" s="27">
        <v>999.19</v>
      </c>
      <c r="Q36" s="27">
        <v>976.98</v>
      </c>
      <c r="R36" s="27">
        <v>915.13</v>
      </c>
      <c r="S36" s="27">
        <v>871.08</v>
      </c>
      <c r="T36" s="27">
        <v>794.69</v>
      </c>
      <c r="U36" s="27">
        <v>763.64</v>
      </c>
      <c r="V36" s="27">
        <v>715.16</v>
      </c>
      <c r="W36" s="27">
        <v>693.21</v>
      </c>
      <c r="X36" s="27">
        <v>695.92</v>
      </c>
      <c r="Y36" s="27">
        <v>692.9</v>
      </c>
    </row>
    <row r="37" spans="1:25" ht="11.25">
      <c r="A37" s="11">
        <v>42318</v>
      </c>
      <c r="B37" s="27">
        <v>695.09</v>
      </c>
      <c r="C37" s="27">
        <v>726.54</v>
      </c>
      <c r="D37" s="27">
        <v>747.9</v>
      </c>
      <c r="E37" s="27">
        <v>756.45</v>
      </c>
      <c r="F37" s="27">
        <v>805.44</v>
      </c>
      <c r="G37" s="27">
        <v>826.2</v>
      </c>
      <c r="H37" s="27">
        <v>855.86</v>
      </c>
      <c r="I37" s="27">
        <v>873.49</v>
      </c>
      <c r="J37" s="27">
        <v>846.98</v>
      </c>
      <c r="K37" s="27">
        <v>844.8</v>
      </c>
      <c r="L37" s="27">
        <v>839.62</v>
      </c>
      <c r="M37" s="27">
        <v>860.45</v>
      </c>
      <c r="N37" s="27">
        <v>957.58</v>
      </c>
      <c r="O37" s="27">
        <v>1004.57</v>
      </c>
      <c r="P37" s="27">
        <v>964.95</v>
      </c>
      <c r="Q37" s="27">
        <v>936.26</v>
      </c>
      <c r="R37" s="27">
        <v>889.32</v>
      </c>
      <c r="S37" s="27">
        <v>859.53</v>
      </c>
      <c r="T37" s="27">
        <v>807.12</v>
      </c>
      <c r="U37" s="27">
        <v>771.62</v>
      </c>
      <c r="V37" s="27">
        <v>739.79</v>
      </c>
      <c r="W37" s="27">
        <v>683.53</v>
      </c>
      <c r="X37" s="27">
        <v>687.66</v>
      </c>
      <c r="Y37" s="27">
        <v>689.28</v>
      </c>
    </row>
    <row r="38" spans="1:25" ht="11.25">
      <c r="A38" s="11">
        <v>42319</v>
      </c>
      <c r="B38" s="27">
        <v>733</v>
      </c>
      <c r="C38" s="27">
        <v>795.76</v>
      </c>
      <c r="D38" s="27">
        <v>815.9</v>
      </c>
      <c r="E38" s="27">
        <v>827.58</v>
      </c>
      <c r="F38" s="27">
        <v>828.52</v>
      </c>
      <c r="G38" s="27">
        <v>835.18</v>
      </c>
      <c r="H38" s="27">
        <v>831.24</v>
      </c>
      <c r="I38" s="27">
        <v>828.96</v>
      </c>
      <c r="J38" s="27">
        <v>823.22</v>
      </c>
      <c r="K38" s="27">
        <v>817.96</v>
      </c>
      <c r="L38" s="27">
        <v>819.72</v>
      </c>
      <c r="M38" s="27">
        <v>821.24</v>
      </c>
      <c r="N38" s="27">
        <v>877.65</v>
      </c>
      <c r="O38" s="27">
        <v>928.31</v>
      </c>
      <c r="P38" s="27">
        <v>909.12</v>
      </c>
      <c r="Q38" s="27">
        <v>842.54</v>
      </c>
      <c r="R38" s="27">
        <v>829.72</v>
      </c>
      <c r="S38" s="27">
        <v>826.89</v>
      </c>
      <c r="T38" s="27">
        <v>803.74</v>
      </c>
      <c r="U38" s="27">
        <v>769.69</v>
      </c>
      <c r="V38" s="27">
        <v>748.97</v>
      </c>
      <c r="W38" s="27">
        <v>744.11</v>
      </c>
      <c r="X38" s="27">
        <v>723.76</v>
      </c>
      <c r="Y38" s="27">
        <v>708.1</v>
      </c>
    </row>
    <row r="39" spans="1:25" ht="11.25">
      <c r="A39" s="11">
        <v>42320</v>
      </c>
      <c r="B39" s="27">
        <v>645.83</v>
      </c>
      <c r="C39" s="27">
        <v>697.78</v>
      </c>
      <c r="D39" s="27">
        <v>699.85</v>
      </c>
      <c r="E39" s="27">
        <v>809.3</v>
      </c>
      <c r="F39" s="27">
        <v>815.3</v>
      </c>
      <c r="G39" s="27">
        <v>822.33</v>
      </c>
      <c r="H39" s="27">
        <v>823.19</v>
      </c>
      <c r="I39" s="27">
        <v>813.67</v>
      </c>
      <c r="J39" s="27">
        <v>808.77</v>
      </c>
      <c r="K39" s="27">
        <v>808.58</v>
      </c>
      <c r="L39" s="27">
        <v>809.24</v>
      </c>
      <c r="M39" s="27">
        <v>814.1</v>
      </c>
      <c r="N39" s="27">
        <v>830.82</v>
      </c>
      <c r="O39" s="27">
        <v>887.53</v>
      </c>
      <c r="P39" s="27">
        <v>832.97</v>
      </c>
      <c r="Q39" s="27">
        <v>830.5</v>
      </c>
      <c r="R39" s="27">
        <v>820.8</v>
      </c>
      <c r="S39" s="27">
        <v>814.71</v>
      </c>
      <c r="T39" s="27">
        <v>679.03</v>
      </c>
      <c r="U39" s="27">
        <v>674.72</v>
      </c>
      <c r="V39" s="27">
        <v>642.87</v>
      </c>
      <c r="W39" s="27">
        <v>645.99</v>
      </c>
      <c r="X39" s="27">
        <v>641.48</v>
      </c>
      <c r="Y39" s="27">
        <v>642.85</v>
      </c>
    </row>
    <row r="40" spans="1:25" ht="11.25">
      <c r="A40" s="11">
        <v>42321</v>
      </c>
      <c r="B40" s="27">
        <v>689.49</v>
      </c>
      <c r="C40" s="27">
        <v>744.51</v>
      </c>
      <c r="D40" s="27">
        <v>743.26</v>
      </c>
      <c r="E40" s="27">
        <v>741.95</v>
      </c>
      <c r="F40" s="27">
        <v>817.28</v>
      </c>
      <c r="G40" s="27">
        <v>821.6</v>
      </c>
      <c r="H40" s="27">
        <v>825.09</v>
      </c>
      <c r="I40" s="27">
        <v>815.45</v>
      </c>
      <c r="J40" s="27">
        <v>744.35</v>
      </c>
      <c r="K40" s="27">
        <v>809.32</v>
      </c>
      <c r="L40" s="27">
        <v>815.39</v>
      </c>
      <c r="M40" s="27">
        <v>816.7</v>
      </c>
      <c r="N40" s="27">
        <v>822.06</v>
      </c>
      <c r="O40" s="27">
        <v>830.6</v>
      </c>
      <c r="P40" s="27">
        <v>827.75</v>
      </c>
      <c r="Q40" s="27">
        <v>815.81</v>
      </c>
      <c r="R40" s="27">
        <v>809.85</v>
      </c>
      <c r="S40" s="27">
        <v>813.17</v>
      </c>
      <c r="T40" s="27">
        <v>791.33</v>
      </c>
      <c r="U40" s="27">
        <v>761.84</v>
      </c>
      <c r="V40" s="27">
        <v>744.64</v>
      </c>
      <c r="W40" s="27">
        <v>738.44</v>
      </c>
      <c r="X40" s="27">
        <v>728.21</v>
      </c>
      <c r="Y40" s="27">
        <v>691.6</v>
      </c>
    </row>
    <row r="41" spans="1:25" ht="11.25">
      <c r="A41" s="11">
        <v>42322</v>
      </c>
      <c r="B41" s="27">
        <v>687.77</v>
      </c>
      <c r="C41" s="27">
        <v>749.88</v>
      </c>
      <c r="D41" s="27">
        <v>787.92</v>
      </c>
      <c r="E41" s="27">
        <v>814.93</v>
      </c>
      <c r="F41" s="27">
        <v>813.36</v>
      </c>
      <c r="G41" s="27">
        <v>822.64</v>
      </c>
      <c r="H41" s="27">
        <v>827.09</v>
      </c>
      <c r="I41" s="27">
        <v>820.22</v>
      </c>
      <c r="J41" s="27">
        <v>818.77</v>
      </c>
      <c r="K41" s="27">
        <v>817.66</v>
      </c>
      <c r="L41" s="27">
        <v>815.32</v>
      </c>
      <c r="M41" s="27">
        <v>820.61</v>
      </c>
      <c r="N41" s="27">
        <v>827.08</v>
      </c>
      <c r="O41" s="27">
        <v>857.46</v>
      </c>
      <c r="P41" s="27">
        <v>835.46</v>
      </c>
      <c r="Q41" s="27">
        <v>824.78</v>
      </c>
      <c r="R41" s="27">
        <v>822.08</v>
      </c>
      <c r="S41" s="27">
        <v>816.04</v>
      </c>
      <c r="T41" s="27">
        <v>804.73</v>
      </c>
      <c r="U41" s="27">
        <v>763.75</v>
      </c>
      <c r="V41" s="27">
        <v>737.79</v>
      </c>
      <c r="W41" s="27">
        <v>731.64</v>
      </c>
      <c r="X41" s="27">
        <v>717.4</v>
      </c>
      <c r="Y41" s="27">
        <v>687.1</v>
      </c>
    </row>
    <row r="42" spans="1:25" ht="11.25">
      <c r="A42" s="11">
        <v>42323</v>
      </c>
      <c r="B42" s="27">
        <v>678.93</v>
      </c>
      <c r="C42" s="27">
        <v>702.89</v>
      </c>
      <c r="D42" s="27">
        <v>762.13</v>
      </c>
      <c r="E42" s="27">
        <v>774.25</v>
      </c>
      <c r="F42" s="27">
        <v>797.3</v>
      </c>
      <c r="G42" s="27">
        <v>812.9</v>
      </c>
      <c r="H42" s="27">
        <v>814.07</v>
      </c>
      <c r="I42" s="27">
        <v>811.3</v>
      </c>
      <c r="J42" s="27">
        <v>804.97</v>
      </c>
      <c r="K42" s="27">
        <v>805.54</v>
      </c>
      <c r="L42" s="27">
        <v>804.87</v>
      </c>
      <c r="M42" s="27">
        <v>811.87</v>
      </c>
      <c r="N42" s="27">
        <v>819.48</v>
      </c>
      <c r="O42" s="27">
        <v>821.73</v>
      </c>
      <c r="P42" s="27">
        <v>816.8</v>
      </c>
      <c r="Q42" s="27">
        <v>812.92</v>
      </c>
      <c r="R42" s="27">
        <v>807.53</v>
      </c>
      <c r="S42" s="27">
        <v>803.3</v>
      </c>
      <c r="T42" s="27">
        <v>787.05</v>
      </c>
      <c r="U42" s="27">
        <v>757.82</v>
      </c>
      <c r="V42" s="27">
        <v>753.96</v>
      </c>
      <c r="W42" s="27">
        <v>756.71</v>
      </c>
      <c r="X42" s="27">
        <v>758.13</v>
      </c>
      <c r="Y42" s="27">
        <v>714.27</v>
      </c>
    </row>
    <row r="43" spans="1:25" ht="11.25">
      <c r="A43" s="11">
        <v>42324</v>
      </c>
      <c r="B43" s="27">
        <v>676.81</v>
      </c>
      <c r="C43" s="27">
        <v>754.8</v>
      </c>
      <c r="D43" s="27">
        <v>790.7</v>
      </c>
      <c r="E43" s="27">
        <v>726.67</v>
      </c>
      <c r="F43" s="27">
        <v>728.78</v>
      </c>
      <c r="G43" s="27">
        <v>730.9</v>
      </c>
      <c r="H43" s="27">
        <v>756.37</v>
      </c>
      <c r="I43" s="27">
        <v>736.87</v>
      </c>
      <c r="J43" s="27">
        <v>729.28</v>
      </c>
      <c r="K43" s="27">
        <v>732.85</v>
      </c>
      <c r="L43" s="27">
        <v>735.99</v>
      </c>
      <c r="M43" s="27">
        <v>755.41</v>
      </c>
      <c r="N43" s="27">
        <v>854.19</v>
      </c>
      <c r="O43" s="27">
        <v>886.2</v>
      </c>
      <c r="P43" s="27">
        <v>882.69</v>
      </c>
      <c r="Q43" s="27">
        <v>858.48</v>
      </c>
      <c r="R43" s="27">
        <v>827.3</v>
      </c>
      <c r="S43" s="27">
        <v>812.62</v>
      </c>
      <c r="T43" s="27">
        <v>778.21</v>
      </c>
      <c r="U43" s="27">
        <v>725.41</v>
      </c>
      <c r="V43" s="27">
        <v>708.56</v>
      </c>
      <c r="W43" s="27">
        <v>718.34</v>
      </c>
      <c r="X43" s="27">
        <v>702.78</v>
      </c>
      <c r="Y43" s="27">
        <v>697.34</v>
      </c>
    </row>
    <row r="44" spans="1:25" ht="11.25">
      <c r="A44" s="11">
        <v>42325</v>
      </c>
      <c r="B44" s="27">
        <v>766.6</v>
      </c>
      <c r="C44" s="27">
        <v>814.3</v>
      </c>
      <c r="D44" s="27">
        <v>849.11</v>
      </c>
      <c r="E44" s="27">
        <v>831.75</v>
      </c>
      <c r="F44" s="27">
        <v>846.95</v>
      </c>
      <c r="G44" s="27">
        <v>869.62</v>
      </c>
      <c r="H44" s="27">
        <v>887.29</v>
      </c>
      <c r="I44" s="27">
        <v>852.11</v>
      </c>
      <c r="J44" s="27">
        <v>848.14</v>
      </c>
      <c r="K44" s="27">
        <v>825.49</v>
      </c>
      <c r="L44" s="27">
        <v>848.9</v>
      </c>
      <c r="M44" s="27">
        <v>857.9</v>
      </c>
      <c r="N44" s="27">
        <v>875.61</v>
      </c>
      <c r="O44" s="27">
        <v>931.21</v>
      </c>
      <c r="P44" s="27">
        <v>919.81</v>
      </c>
      <c r="Q44" s="27">
        <v>896.48</v>
      </c>
      <c r="R44" s="27">
        <v>869.33</v>
      </c>
      <c r="S44" s="27">
        <v>849.79</v>
      </c>
      <c r="T44" s="27">
        <v>825.57</v>
      </c>
      <c r="U44" s="27">
        <v>758.81</v>
      </c>
      <c r="V44" s="27">
        <v>760.73</v>
      </c>
      <c r="W44" s="27">
        <v>771.82</v>
      </c>
      <c r="X44" s="27">
        <v>764.02</v>
      </c>
      <c r="Y44" s="27">
        <v>758.03</v>
      </c>
    </row>
    <row r="45" spans="1:25" ht="11.25">
      <c r="A45" s="11">
        <v>42326</v>
      </c>
      <c r="B45" s="27">
        <v>742.4</v>
      </c>
      <c r="C45" s="27">
        <v>770.44</v>
      </c>
      <c r="D45" s="27">
        <v>815.73</v>
      </c>
      <c r="E45" s="27">
        <v>839.79</v>
      </c>
      <c r="F45" s="27">
        <v>852.99</v>
      </c>
      <c r="G45" s="27">
        <v>972.94</v>
      </c>
      <c r="H45" s="27">
        <v>960.6</v>
      </c>
      <c r="I45" s="27">
        <v>964.81</v>
      </c>
      <c r="J45" s="27">
        <v>929.06</v>
      </c>
      <c r="K45" s="27">
        <v>910.87</v>
      </c>
      <c r="L45" s="27">
        <v>915.32</v>
      </c>
      <c r="M45" s="27">
        <v>943.06</v>
      </c>
      <c r="N45" s="27">
        <v>984.45</v>
      </c>
      <c r="O45" s="27">
        <v>1030.79</v>
      </c>
      <c r="P45" s="27">
        <v>1020.04</v>
      </c>
      <c r="Q45" s="27">
        <v>988.34</v>
      </c>
      <c r="R45" s="27">
        <v>941.91</v>
      </c>
      <c r="S45" s="27">
        <v>789.74</v>
      </c>
      <c r="T45" s="27">
        <v>769.6</v>
      </c>
      <c r="U45" s="27">
        <v>742.35</v>
      </c>
      <c r="V45" s="27">
        <v>726.33</v>
      </c>
      <c r="W45" s="27">
        <v>719.19</v>
      </c>
      <c r="X45" s="27">
        <v>699.33</v>
      </c>
      <c r="Y45" s="27">
        <v>707.01</v>
      </c>
    </row>
    <row r="46" spans="1:25" ht="11.25">
      <c r="A46" s="11">
        <v>42327</v>
      </c>
      <c r="B46" s="27">
        <v>772.95</v>
      </c>
      <c r="C46" s="27">
        <v>787.52</v>
      </c>
      <c r="D46" s="27">
        <v>854.57</v>
      </c>
      <c r="E46" s="27">
        <v>860.57</v>
      </c>
      <c r="F46" s="27">
        <v>866.85</v>
      </c>
      <c r="G46" s="27">
        <v>930.83</v>
      </c>
      <c r="H46" s="27">
        <v>910.72</v>
      </c>
      <c r="I46" s="27">
        <v>886.55</v>
      </c>
      <c r="J46" s="27">
        <v>870.4</v>
      </c>
      <c r="K46" s="27">
        <v>853.05</v>
      </c>
      <c r="L46" s="27">
        <v>865.2</v>
      </c>
      <c r="M46" s="27">
        <v>885.11</v>
      </c>
      <c r="N46" s="27">
        <v>956.52</v>
      </c>
      <c r="O46" s="27">
        <v>975.18</v>
      </c>
      <c r="P46" s="27">
        <v>967.57</v>
      </c>
      <c r="Q46" s="27">
        <v>962.2</v>
      </c>
      <c r="R46" s="27">
        <v>869.11</v>
      </c>
      <c r="S46" s="27">
        <v>855.22</v>
      </c>
      <c r="T46" s="27">
        <v>800.87</v>
      </c>
      <c r="U46" s="27">
        <v>769.75</v>
      </c>
      <c r="V46" s="27">
        <v>768.75</v>
      </c>
      <c r="W46" s="27">
        <v>773.44</v>
      </c>
      <c r="X46" s="27">
        <v>766.5</v>
      </c>
      <c r="Y46" s="27">
        <v>765.2</v>
      </c>
    </row>
    <row r="47" spans="1:25" ht="11.25">
      <c r="A47" s="11">
        <v>42328</v>
      </c>
      <c r="B47" s="27">
        <v>771.94</v>
      </c>
      <c r="C47" s="27">
        <v>784.16</v>
      </c>
      <c r="D47" s="27">
        <v>820.31</v>
      </c>
      <c r="E47" s="27">
        <v>842.54</v>
      </c>
      <c r="F47" s="27">
        <v>857.44</v>
      </c>
      <c r="G47" s="27">
        <v>1001.33</v>
      </c>
      <c r="H47" s="27">
        <v>1004.85</v>
      </c>
      <c r="I47" s="27">
        <v>980.77</v>
      </c>
      <c r="J47" s="27">
        <v>947.46</v>
      </c>
      <c r="K47" s="27">
        <v>937.66</v>
      </c>
      <c r="L47" s="27">
        <v>922.98</v>
      </c>
      <c r="M47" s="27">
        <v>824.59</v>
      </c>
      <c r="N47" s="27">
        <v>940.36</v>
      </c>
      <c r="O47" s="27">
        <v>978.04</v>
      </c>
      <c r="P47" s="27">
        <v>762.61</v>
      </c>
      <c r="Q47" s="27">
        <v>714.85</v>
      </c>
      <c r="R47" s="27">
        <v>715.79</v>
      </c>
      <c r="S47" s="27">
        <v>709.89</v>
      </c>
      <c r="T47" s="27">
        <v>617.67</v>
      </c>
      <c r="U47" s="27">
        <v>610.33</v>
      </c>
      <c r="V47" s="27">
        <v>609.46</v>
      </c>
      <c r="W47" s="27">
        <v>615.11</v>
      </c>
      <c r="X47" s="27">
        <v>616.6</v>
      </c>
      <c r="Y47" s="27">
        <v>612.21</v>
      </c>
    </row>
    <row r="48" spans="1:25" ht="11.25">
      <c r="A48" s="11">
        <v>42329</v>
      </c>
      <c r="B48" s="27">
        <v>651.16</v>
      </c>
      <c r="C48" s="27">
        <v>689.23</v>
      </c>
      <c r="D48" s="27">
        <v>736.56</v>
      </c>
      <c r="E48" s="27">
        <v>745.6</v>
      </c>
      <c r="F48" s="27">
        <v>750.19</v>
      </c>
      <c r="G48" s="27">
        <v>753.68</v>
      </c>
      <c r="H48" s="27">
        <v>755.64</v>
      </c>
      <c r="I48" s="27">
        <v>742.54</v>
      </c>
      <c r="J48" s="27">
        <v>748.65</v>
      </c>
      <c r="K48" s="27">
        <v>746.73</v>
      </c>
      <c r="L48" s="27">
        <v>741.17</v>
      </c>
      <c r="M48" s="27">
        <v>757.69</v>
      </c>
      <c r="N48" s="27">
        <v>742.9</v>
      </c>
      <c r="O48" s="27">
        <v>743.67</v>
      </c>
      <c r="P48" s="27">
        <v>742.23</v>
      </c>
      <c r="Q48" s="27">
        <v>744.72</v>
      </c>
      <c r="R48" s="27">
        <v>754.26</v>
      </c>
      <c r="S48" s="27">
        <v>749.66</v>
      </c>
      <c r="T48" s="27">
        <v>730.18</v>
      </c>
      <c r="U48" s="27">
        <v>657.81</v>
      </c>
      <c r="V48" s="27">
        <v>657.54</v>
      </c>
      <c r="W48" s="27">
        <v>660.48</v>
      </c>
      <c r="X48" s="27">
        <v>659.34</v>
      </c>
      <c r="Y48" s="27">
        <v>656.73</v>
      </c>
    </row>
    <row r="49" spans="1:25" ht="11.25">
      <c r="A49" s="11">
        <v>42330</v>
      </c>
      <c r="B49" s="27">
        <v>651.54</v>
      </c>
      <c r="C49" s="27">
        <v>669.19</v>
      </c>
      <c r="D49" s="27">
        <v>661.39</v>
      </c>
      <c r="E49" s="27">
        <v>668.63</v>
      </c>
      <c r="F49" s="27">
        <v>689.17</v>
      </c>
      <c r="G49" s="27">
        <v>733.49</v>
      </c>
      <c r="H49" s="27">
        <v>738.42</v>
      </c>
      <c r="I49" s="27">
        <v>750.58</v>
      </c>
      <c r="J49" s="27">
        <v>735.73</v>
      </c>
      <c r="K49" s="27">
        <v>737.17</v>
      </c>
      <c r="L49" s="27">
        <v>733.16</v>
      </c>
      <c r="M49" s="27">
        <v>751.99</v>
      </c>
      <c r="N49" s="27">
        <v>740.41</v>
      </c>
      <c r="O49" s="27">
        <v>738.22</v>
      </c>
      <c r="P49" s="27">
        <v>737.07</v>
      </c>
      <c r="Q49" s="27">
        <v>733.57</v>
      </c>
      <c r="R49" s="27">
        <v>746.41</v>
      </c>
      <c r="S49" s="27">
        <v>856.2</v>
      </c>
      <c r="T49" s="27">
        <v>800.28</v>
      </c>
      <c r="U49" s="27">
        <v>773.77</v>
      </c>
      <c r="V49" s="27">
        <v>771.44</v>
      </c>
      <c r="W49" s="27">
        <v>774.33</v>
      </c>
      <c r="X49" s="27">
        <v>764.68</v>
      </c>
      <c r="Y49" s="27">
        <v>735.05</v>
      </c>
    </row>
    <row r="50" spans="1:25" ht="11.25">
      <c r="A50" s="11">
        <v>42331</v>
      </c>
      <c r="B50" s="27">
        <v>768.61</v>
      </c>
      <c r="C50" s="27">
        <v>785.23</v>
      </c>
      <c r="D50" s="27">
        <v>677.21</v>
      </c>
      <c r="E50" s="27">
        <v>783.56</v>
      </c>
      <c r="F50" s="27">
        <v>793.43</v>
      </c>
      <c r="G50" s="27">
        <v>807.92</v>
      </c>
      <c r="H50" s="27">
        <v>804.99</v>
      </c>
      <c r="I50" s="27">
        <v>802.76</v>
      </c>
      <c r="J50" s="27">
        <v>801.14</v>
      </c>
      <c r="K50" s="27">
        <v>802.09</v>
      </c>
      <c r="L50" s="27">
        <v>796.63</v>
      </c>
      <c r="M50" s="27">
        <v>786.07</v>
      </c>
      <c r="N50" s="27">
        <v>1006.14</v>
      </c>
      <c r="O50" s="27">
        <v>1041.71</v>
      </c>
      <c r="P50" s="27">
        <v>1016.15</v>
      </c>
      <c r="Q50" s="27">
        <v>807.9</v>
      </c>
      <c r="R50" s="27">
        <v>788.09</v>
      </c>
      <c r="S50" s="27">
        <v>800.68</v>
      </c>
      <c r="T50" s="27">
        <v>695.37</v>
      </c>
      <c r="U50" s="27">
        <v>644.56</v>
      </c>
      <c r="V50" s="27">
        <v>578.85</v>
      </c>
      <c r="W50" s="27">
        <v>648.79</v>
      </c>
      <c r="X50" s="27">
        <v>684.68</v>
      </c>
      <c r="Y50" s="27">
        <v>660.3</v>
      </c>
    </row>
    <row r="51" spans="1:25" ht="11.25">
      <c r="A51" s="11">
        <v>42332</v>
      </c>
      <c r="B51" s="27">
        <v>742.45</v>
      </c>
      <c r="C51" s="27">
        <v>801.23</v>
      </c>
      <c r="D51" s="27">
        <v>828.96</v>
      </c>
      <c r="E51" s="27">
        <v>859.14</v>
      </c>
      <c r="F51" s="27">
        <v>1107.78</v>
      </c>
      <c r="G51" s="27">
        <v>1126.47</v>
      </c>
      <c r="H51" s="27">
        <v>1143.69</v>
      </c>
      <c r="I51" s="27">
        <v>1138.26</v>
      </c>
      <c r="J51" s="27">
        <v>1128.69</v>
      </c>
      <c r="K51" s="27">
        <v>1102.88</v>
      </c>
      <c r="L51" s="27">
        <v>1114.71</v>
      </c>
      <c r="M51" s="27">
        <v>1114.69</v>
      </c>
      <c r="N51" s="27">
        <v>1166.24</v>
      </c>
      <c r="O51" s="27">
        <v>1198.64</v>
      </c>
      <c r="P51" s="27">
        <v>1179.38</v>
      </c>
      <c r="Q51" s="27">
        <v>1163.69</v>
      </c>
      <c r="R51" s="27">
        <v>1108.53</v>
      </c>
      <c r="S51" s="27">
        <v>994.95</v>
      </c>
      <c r="T51" s="27">
        <v>756.39</v>
      </c>
      <c r="U51" s="27">
        <v>682.35</v>
      </c>
      <c r="V51" s="27">
        <v>714.81</v>
      </c>
      <c r="W51" s="27">
        <v>734.97</v>
      </c>
      <c r="X51" s="27">
        <v>784.75</v>
      </c>
      <c r="Y51" s="27">
        <v>707.56</v>
      </c>
    </row>
    <row r="52" spans="1:25" ht="11.25">
      <c r="A52" s="11">
        <v>42333</v>
      </c>
      <c r="B52" s="27">
        <v>713.53</v>
      </c>
      <c r="C52" s="27">
        <v>816.8</v>
      </c>
      <c r="D52" s="27">
        <v>823.04</v>
      </c>
      <c r="E52" s="27">
        <v>796.18</v>
      </c>
      <c r="F52" s="27">
        <v>955.77</v>
      </c>
      <c r="G52" s="27">
        <v>1047.57</v>
      </c>
      <c r="H52" s="27">
        <v>908.41</v>
      </c>
      <c r="I52" s="27">
        <v>927.63</v>
      </c>
      <c r="J52" s="27">
        <v>913.12</v>
      </c>
      <c r="K52" s="27">
        <v>912.81</v>
      </c>
      <c r="L52" s="27">
        <v>907.87</v>
      </c>
      <c r="M52" s="27">
        <v>865.28</v>
      </c>
      <c r="N52" s="27">
        <v>1069.22</v>
      </c>
      <c r="O52" s="27">
        <v>1092.77</v>
      </c>
      <c r="P52" s="27">
        <v>1106.18</v>
      </c>
      <c r="Q52" s="27">
        <v>1065.33</v>
      </c>
      <c r="R52" s="27">
        <v>1034.89</v>
      </c>
      <c r="S52" s="27">
        <v>854.97</v>
      </c>
      <c r="T52" s="27">
        <v>748.93</v>
      </c>
      <c r="U52" s="27">
        <v>675.15</v>
      </c>
      <c r="V52" s="27">
        <v>713.85</v>
      </c>
      <c r="W52" s="27">
        <v>721.46</v>
      </c>
      <c r="X52" s="27">
        <v>721.95</v>
      </c>
      <c r="Y52" s="12">
        <v>715.04</v>
      </c>
    </row>
    <row r="53" spans="1:25" ht="11.25">
      <c r="A53" s="11">
        <v>42334</v>
      </c>
      <c r="B53" s="27">
        <v>699.36</v>
      </c>
      <c r="C53" s="27">
        <v>742.07</v>
      </c>
      <c r="D53" s="27">
        <v>741.11</v>
      </c>
      <c r="E53" s="27">
        <v>730.88</v>
      </c>
      <c r="F53" s="27">
        <v>739.76</v>
      </c>
      <c r="G53" s="27">
        <v>797.66</v>
      </c>
      <c r="H53" s="27">
        <v>881.95</v>
      </c>
      <c r="I53" s="27">
        <v>925.56</v>
      </c>
      <c r="J53" s="27">
        <v>936.98</v>
      </c>
      <c r="K53" s="27">
        <v>941.42</v>
      </c>
      <c r="L53" s="27">
        <v>931.48</v>
      </c>
      <c r="M53" s="27">
        <v>878.23</v>
      </c>
      <c r="N53" s="27">
        <v>891.35</v>
      </c>
      <c r="O53" s="27">
        <v>1091.04</v>
      </c>
      <c r="P53" s="27">
        <v>1087.29</v>
      </c>
      <c r="Q53" s="27">
        <v>858.42</v>
      </c>
      <c r="R53" s="27">
        <v>812.77</v>
      </c>
      <c r="S53" s="27">
        <v>788.21</v>
      </c>
      <c r="T53" s="27">
        <v>712.58</v>
      </c>
      <c r="U53" s="27">
        <v>678.2</v>
      </c>
      <c r="V53" s="27">
        <v>704.08</v>
      </c>
      <c r="W53" s="12">
        <v>699.81</v>
      </c>
      <c r="X53" s="27">
        <v>701.16</v>
      </c>
      <c r="Y53" s="27">
        <v>702</v>
      </c>
    </row>
    <row r="54" spans="1:25" ht="11.25">
      <c r="A54" s="11">
        <v>42335</v>
      </c>
      <c r="B54" s="27">
        <v>679.62</v>
      </c>
      <c r="C54" s="27">
        <v>710.85</v>
      </c>
      <c r="D54" s="27">
        <v>723.17</v>
      </c>
      <c r="E54" s="27">
        <v>717.49</v>
      </c>
      <c r="F54" s="27">
        <v>710.79</v>
      </c>
      <c r="G54" s="27">
        <v>739.11</v>
      </c>
      <c r="H54" s="27">
        <v>804.12</v>
      </c>
      <c r="I54" s="27">
        <v>851.38</v>
      </c>
      <c r="J54" s="27">
        <v>842.78</v>
      </c>
      <c r="K54" s="27">
        <v>825.81</v>
      </c>
      <c r="L54" s="27">
        <v>844.51</v>
      </c>
      <c r="M54" s="27">
        <v>811.22</v>
      </c>
      <c r="N54" s="27">
        <v>1036.48</v>
      </c>
      <c r="O54" s="27">
        <v>1053.13</v>
      </c>
      <c r="P54" s="27">
        <v>1055.41</v>
      </c>
      <c r="Q54" s="27">
        <v>1016.7</v>
      </c>
      <c r="R54" s="27">
        <v>824.76</v>
      </c>
      <c r="S54" s="27">
        <v>772.28</v>
      </c>
      <c r="T54" s="27">
        <v>701.21</v>
      </c>
      <c r="U54" s="27">
        <v>694.72</v>
      </c>
      <c r="V54" s="27">
        <v>706.44</v>
      </c>
      <c r="W54" s="27">
        <v>713.31</v>
      </c>
      <c r="X54" s="27">
        <v>722.37</v>
      </c>
      <c r="Y54" s="27">
        <v>710.24</v>
      </c>
    </row>
    <row r="55" spans="1:25" ht="11.25">
      <c r="A55" s="11">
        <v>42336</v>
      </c>
      <c r="B55" s="27">
        <v>940.11</v>
      </c>
      <c r="C55" s="27">
        <v>962.93</v>
      </c>
      <c r="D55" s="27">
        <v>960.44</v>
      </c>
      <c r="E55" s="27">
        <v>974.74</v>
      </c>
      <c r="F55" s="27">
        <v>974.58</v>
      </c>
      <c r="G55" s="27">
        <v>1000.25</v>
      </c>
      <c r="H55" s="27">
        <v>1000.06</v>
      </c>
      <c r="I55" s="27">
        <v>1001.15</v>
      </c>
      <c r="J55" s="27">
        <v>993</v>
      </c>
      <c r="K55" s="27">
        <v>1001.27</v>
      </c>
      <c r="L55" s="27">
        <v>1002.74</v>
      </c>
      <c r="M55" s="27">
        <v>1000.62</v>
      </c>
      <c r="N55" s="27">
        <v>955.02</v>
      </c>
      <c r="O55" s="27">
        <v>1156.69</v>
      </c>
      <c r="P55" s="27">
        <v>1154.25</v>
      </c>
      <c r="Q55" s="27">
        <v>946.94</v>
      </c>
      <c r="R55" s="27">
        <v>1009.4</v>
      </c>
      <c r="S55" s="27">
        <v>978.67</v>
      </c>
      <c r="T55" s="27">
        <v>990.97</v>
      </c>
      <c r="U55" s="27">
        <v>959.81</v>
      </c>
      <c r="V55" s="27">
        <v>960.82</v>
      </c>
      <c r="W55" s="27">
        <v>933.79</v>
      </c>
      <c r="X55" s="27">
        <v>953.56</v>
      </c>
      <c r="Y55" s="27">
        <v>945.15</v>
      </c>
    </row>
    <row r="56" spans="1:25" ht="11.25">
      <c r="A56" s="11">
        <v>42337</v>
      </c>
      <c r="B56" s="27">
        <v>715.57</v>
      </c>
      <c r="C56" s="27">
        <v>715.96</v>
      </c>
      <c r="D56" s="27">
        <v>713.44</v>
      </c>
      <c r="E56" s="27">
        <v>717.47</v>
      </c>
      <c r="F56" s="27">
        <v>728.25</v>
      </c>
      <c r="G56" s="27">
        <v>757.64</v>
      </c>
      <c r="H56" s="27">
        <v>744.34</v>
      </c>
      <c r="I56" s="27">
        <v>747.91</v>
      </c>
      <c r="J56" s="27">
        <v>755.5</v>
      </c>
      <c r="K56" s="27">
        <v>745.9</v>
      </c>
      <c r="L56" s="27">
        <v>743.47</v>
      </c>
      <c r="M56" s="27">
        <v>734.51</v>
      </c>
      <c r="N56" s="27">
        <v>746.92</v>
      </c>
      <c r="O56" s="27">
        <v>849.98</v>
      </c>
      <c r="P56" s="27">
        <v>866.03</v>
      </c>
      <c r="Q56" s="27">
        <v>734.36</v>
      </c>
      <c r="R56" s="27">
        <v>723.29</v>
      </c>
      <c r="S56" s="27">
        <v>740.73</v>
      </c>
      <c r="T56" s="27">
        <v>722.98</v>
      </c>
      <c r="U56" s="27">
        <v>704.39</v>
      </c>
      <c r="V56" s="27">
        <v>712.91</v>
      </c>
      <c r="W56" s="27">
        <v>705.71</v>
      </c>
      <c r="X56" s="27">
        <v>708.74</v>
      </c>
      <c r="Y56" s="27">
        <v>712.35</v>
      </c>
    </row>
    <row r="57" spans="1:25" ht="11.25">
      <c r="A57" s="11">
        <v>42338</v>
      </c>
      <c r="B57" s="27">
        <v>727.57</v>
      </c>
      <c r="C57" s="27">
        <v>762.89</v>
      </c>
      <c r="D57" s="27">
        <v>787.97</v>
      </c>
      <c r="E57" s="27">
        <v>803.16</v>
      </c>
      <c r="F57" s="27">
        <v>757.77</v>
      </c>
      <c r="G57" s="27">
        <v>786.78</v>
      </c>
      <c r="H57" s="27">
        <v>842.83</v>
      </c>
      <c r="I57" s="27">
        <v>808.04</v>
      </c>
      <c r="J57" s="27">
        <v>816.43</v>
      </c>
      <c r="K57" s="27">
        <v>803.05</v>
      </c>
      <c r="L57" s="27">
        <v>805.4</v>
      </c>
      <c r="M57" s="27">
        <v>776.69</v>
      </c>
      <c r="N57" s="27">
        <v>957.36</v>
      </c>
      <c r="O57" s="27">
        <v>985.2</v>
      </c>
      <c r="P57" s="27">
        <v>960.54</v>
      </c>
      <c r="Q57" s="27">
        <v>923.28</v>
      </c>
      <c r="R57" s="27">
        <v>889.41</v>
      </c>
      <c r="S57" s="27">
        <v>885.22</v>
      </c>
      <c r="T57" s="27">
        <v>813.22</v>
      </c>
      <c r="U57" s="27">
        <v>778.69</v>
      </c>
      <c r="V57" s="27">
        <v>781.31</v>
      </c>
      <c r="W57" s="27">
        <v>785.07</v>
      </c>
      <c r="X57" s="27">
        <v>786.7</v>
      </c>
      <c r="Y57" s="27">
        <v>784.56</v>
      </c>
    </row>
    <row r="58" spans="1:25" ht="12.75">
      <c r="A58" s="45" t="s">
        <v>46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1.25">
      <c r="A59" s="8" t="s">
        <v>22</v>
      </c>
      <c r="B59" s="7" t="s">
        <v>23</v>
      </c>
      <c r="C59" s="9" t="s">
        <v>24</v>
      </c>
      <c r="D59" s="10" t="s">
        <v>25</v>
      </c>
      <c r="E59" s="7" t="s">
        <v>26</v>
      </c>
      <c r="F59" s="7" t="s">
        <v>27</v>
      </c>
      <c r="G59" s="9" t="s">
        <v>28</v>
      </c>
      <c r="H59" s="10" t="s">
        <v>29</v>
      </c>
      <c r="I59" s="7" t="s">
        <v>30</v>
      </c>
      <c r="J59" s="7" t="s">
        <v>31</v>
      </c>
      <c r="K59" s="7" t="s">
        <v>32</v>
      </c>
      <c r="L59" s="7" t="s">
        <v>33</v>
      </c>
      <c r="M59" s="7" t="s">
        <v>34</v>
      </c>
      <c r="N59" s="7" t="s">
        <v>35</v>
      </c>
      <c r="O59" s="7" t="s">
        <v>36</v>
      </c>
      <c r="P59" s="7" t="s">
        <v>37</v>
      </c>
      <c r="Q59" s="7" t="s">
        <v>38</v>
      </c>
      <c r="R59" s="7" t="s">
        <v>39</v>
      </c>
      <c r="S59" s="7" t="s">
        <v>40</v>
      </c>
      <c r="T59" s="7" t="s">
        <v>41</v>
      </c>
      <c r="U59" s="7" t="s">
        <v>42</v>
      </c>
      <c r="V59" s="7" t="s">
        <v>43</v>
      </c>
      <c r="W59" s="7" t="s">
        <v>44</v>
      </c>
      <c r="X59" s="7" t="s">
        <v>45</v>
      </c>
      <c r="Y59" s="7" t="s">
        <v>62</v>
      </c>
    </row>
    <row r="60" spans="1:25" ht="11.25">
      <c r="A60" s="11">
        <f>A28</f>
        <v>42309</v>
      </c>
      <c r="B60" s="27">
        <v>22.38</v>
      </c>
      <c r="C60" s="27">
        <v>2.65</v>
      </c>
      <c r="D60" s="27">
        <v>114.43</v>
      </c>
      <c r="E60" s="27">
        <v>1.62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4.08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</row>
    <row r="61" spans="1:25" ht="11.25">
      <c r="A61" s="11">
        <f aca="true" t="shared" si="0" ref="A61:A89">A29</f>
        <v>42310</v>
      </c>
      <c r="B61" s="27">
        <v>3.92</v>
      </c>
      <c r="C61" s="27">
        <v>0</v>
      </c>
      <c r="D61" s="27">
        <v>12.66</v>
      </c>
      <c r="E61" s="27">
        <v>38.68</v>
      </c>
      <c r="F61" s="27">
        <v>5.08</v>
      </c>
      <c r="G61" s="27">
        <v>6.2</v>
      </c>
      <c r="H61" s="27">
        <v>13.75</v>
      </c>
      <c r="I61" s="27">
        <v>7</v>
      </c>
      <c r="J61" s="27">
        <v>101.61</v>
      </c>
      <c r="K61" s="27">
        <v>100.46</v>
      </c>
      <c r="L61" s="27">
        <v>98.32</v>
      </c>
      <c r="M61" s="27">
        <v>100.85</v>
      </c>
      <c r="N61" s="27">
        <v>42.62</v>
      </c>
      <c r="O61" s="27">
        <v>174.59</v>
      </c>
      <c r="P61" s="27">
        <v>145.04</v>
      </c>
      <c r="Q61" s="27">
        <v>40.22</v>
      </c>
      <c r="R61" s="27">
        <v>7.02</v>
      </c>
      <c r="S61" s="27">
        <v>101.55</v>
      </c>
      <c r="T61" s="27">
        <v>1.45</v>
      </c>
      <c r="U61" s="27">
        <v>1.25</v>
      </c>
      <c r="V61" s="27">
        <v>33.88</v>
      </c>
      <c r="W61" s="27">
        <v>11.63</v>
      </c>
      <c r="X61" s="27">
        <v>1.18</v>
      </c>
      <c r="Y61" s="27">
        <v>0.01</v>
      </c>
    </row>
    <row r="62" spans="1:25" ht="11.25">
      <c r="A62" s="11">
        <f t="shared" si="0"/>
        <v>42311</v>
      </c>
      <c r="B62" s="27">
        <v>4</v>
      </c>
      <c r="C62" s="27">
        <v>6.25</v>
      </c>
      <c r="D62" s="27">
        <v>0</v>
      </c>
      <c r="E62" s="27">
        <v>21.74</v>
      </c>
      <c r="F62" s="27">
        <v>3.8</v>
      </c>
      <c r="G62" s="27">
        <v>5.58</v>
      </c>
      <c r="H62" s="27">
        <v>5.36</v>
      </c>
      <c r="I62" s="27">
        <v>44.05</v>
      </c>
      <c r="J62" s="27">
        <v>17</v>
      </c>
      <c r="K62" s="27">
        <v>37.61</v>
      </c>
      <c r="L62" s="27">
        <v>36.14</v>
      </c>
      <c r="M62" s="27">
        <v>6.42</v>
      </c>
      <c r="N62" s="27">
        <v>394.89</v>
      </c>
      <c r="O62" s="27">
        <v>456.31</v>
      </c>
      <c r="P62" s="27">
        <v>275.75</v>
      </c>
      <c r="Q62" s="27">
        <v>5.99</v>
      </c>
      <c r="R62" s="27">
        <v>10.49</v>
      </c>
      <c r="S62" s="27">
        <v>11.11</v>
      </c>
      <c r="T62" s="27">
        <v>32.44</v>
      </c>
      <c r="U62" s="27">
        <v>1.2</v>
      </c>
      <c r="V62" s="27">
        <v>0</v>
      </c>
      <c r="W62" s="27">
        <v>0</v>
      </c>
      <c r="X62" s="27">
        <v>0</v>
      </c>
      <c r="Y62" s="27">
        <v>2.17</v>
      </c>
    </row>
    <row r="63" spans="1:25" ht="11.25">
      <c r="A63" s="11">
        <f t="shared" si="0"/>
        <v>42312</v>
      </c>
      <c r="B63" s="27">
        <v>38.54</v>
      </c>
      <c r="C63" s="27">
        <v>32.97</v>
      </c>
      <c r="D63" s="27">
        <v>5.44</v>
      </c>
      <c r="E63" s="27">
        <v>5.03</v>
      </c>
      <c r="F63" s="27">
        <v>5.49</v>
      </c>
      <c r="G63" s="27">
        <v>103.11</v>
      </c>
      <c r="H63" s="27">
        <v>29.14</v>
      </c>
      <c r="I63" s="27">
        <v>16.33</v>
      </c>
      <c r="J63" s="27">
        <v>8.59</v>
      </c>
      <c r="K63" s="27">
        <v>161.22</v>
      </c>
      <c r="L63" s="27">
        <v>6.11</v>
      </c>
      <c r="M63" s="27">
        <v>101.54</v>
      </c>
      <c r="N63" s="27">
        <v>0</v>
      </c>
      <c r="O63" s="27">
        <v>0.03</v>
      </c>
      <c r="P63" s="27">
        <v>6.46</v>
      </c>
      <c r="Q63" s="27">
        <v>3.49</v>
      </c>
      <c r="R63" s="27">
        <v>188.57</v>
      </c>
      <c r="S63" s="27">
        <v>11.01</v>
      </c>
      <c r="T63" s="27">
        <v>1.54</v>
      </c>
      <c r="U63" s="27">
        <v>0</v>
      </c>
      <c r="V63" s="27">
        <v>0</v>
      </c>
      <c r="W63" s="27">
        <v>0</v>
      </c>
      <c r="X63" s="27">
        <v>0</v>
      </c>
      <c r="Y63" s="27">
        <v>0.1</v>
      </c>
    </row>
    <row r="64" spans="1:25" ht="11.25">
      <c r="A64" s="11">
        <f t="shared" si="0"/>
        <v>42313</v>
      </c>
      <c r="B64" s="27">
        <v>53.64</v>
      </c>
      <c r="C64" s="27">
        <v>46.49</v>
      </c>
      <c r="D64" s="27">
        <v>6.09</v>
      </c>
      <c r="E64" s="27">
        <v>6</v>
      </c>
      <c r="F64" s="27">
        <v>104.95</v>
      </c>
      <c r="G64" s="27">
        <v>59.75</v>
      </c>
      <c r="H64" s="27">
        <v>42.98</v>
      </c>
      <c r="I64" s="27">
        <v>51.97</v>
      </c>
      <c r="J64" s="27">
        <v>7.68</v>
      </c>
      <c r="K64" s="27">
        <v>18.56</v>
      </c>
      <c r="L64" s="27">
        <v>39.75</v>
      </c>
      <c r="M64" s="27">
        <v>25.29</v>
      </c>
      <c r="N64" s="27">
        <v>46.15</v>
      </c>
      <c r="O64" s="27">
        <v>49.32</v>
      </c>
      <c r="P64" s="27">
        <v>108.96</v>
      </c>
      <c r="Q64" s="27">
        <v>88.63</v>
      </c>
      <c r="R64" s="27">
        <v>92.06</v>
      </c>
      <c r="S64" s="27">
        <v>102.72</v>
      </c>
      <c r="T64" s="27">
        <v>80.84</v>
      </c>
      <c r="U64" s="27">
        <v>66.6</v>
      </c>
      <c r="V64" s="27">
        <v>40.99</v>
      </c>
      <c r="W64" s="27">
        <v>33.41</v>
      </c>
      <c r="X64" s="27">
        <v>24.65</v>
      </c>
      <c r="Y64" s="27">
        <v>46.39</v>
      </c>
    </row>
    <row r="65" spans="1:25" ht="11.25">
      <c r="A65" s="11">
        <f t="shared" si="0"/>
        <v>42314</v>
      </c>
      <c r="B65" s="27">
        <v>11.5</v>
      </c>
      <c r="C65" s="27">
        <v>4.84</v>
      </c>
      <c r="D65" s="27">
        <v>0</v>
      </c>
      <c r="E65" s="27">
        <v>22.82</v>
      </c>
      <c r="F65" s="27">
        <v>19.93</v>
      </c>
      <c r="G65" s="27">
        <v>18.39</v>
      </c>
      <c r="H65" s="27">
        <v>18.74</v>
      </c>
      <c r="I65" s="27">
        <v>17.78</v>
      </c>
      <c r="J65" s="27">
        <v>18.49</v>
      </c>
      <c r="K65" s="27">
        <v>16.89</v>
      </c>
      <c r="L65" s="27">
        <v>17.52</v>
      </c>
      <c r="M65" s="27">
        <v>26.19</v>
      </c>
      <c r="N65" s="27">
        <v>150.57</v>
      </c>
      <c r="O65" s="27">
        <v>213.3</v>
      </c>
      <c r="P65" s="27">
        <v>5.88</v>
      </c>
      <c r="Q65" s="27">
        <v>18.55</v>
      </c>
      <c r="R65" s="27">
        <v>17.88</v>
      </c>
      <c r="S65" s="27">
        <v>1.81</v>
      </c>
      <c r="T65" s="27">
        <v>29.84</v>
      </c>
      <c r="U65" s="27">
        <v>18.3</v>
      </c>
      <c r="V65" s="27">
        <v>26.26</v>
      </c>
      <c r="W65" s="27">
        <v>55.33</v>
      </c>
      <c r="X65" s="27">
        <v>17.39</v>
      </c>
      <c r="Y65" s="27">
        <v>65.97</v>
      </c>
    </row>
    <row r="66" spans="1:25" ht="11.25">
      <c r="A66" s="11">
        <f t="shared" si="0"/>
        <v>42315</v>
      </c>
      <c r="B66" s="27">
        <v>72.36</v>
      </c>
      <c r="C66" s="27">
        <v>69.66</v>
      </c>
      <c r="D66" s="27">
        <v>81.73</v>
      </c>
      <c r="E66" s="27">
        <v>398.48</v>
      </c>
      <c r="F66" s="27">
        <v>258.44</v>
      </c>
      <c r="G66" s="27">
        <v>111.9</v>
      </c>
      <c r="H66" s="27">
        <v>76.42</v>
      </c>
      <c r="I66" s="27">
        <v>74.54</v>
      </c>
      <c r="J66" s="27">
        <v>63.47</v>
      </c>
      <c r="K66" s="27">
        <v>65.33</v>
      </c>
      <c r="L66" s="27">
        <v>68.42</v>
      </c>
      <c r="M66" s="27">
        <v>72.02</v>
      </c>
      <c r="N66" s="27">
        <v>53.33</v>
      </c>
      <c r="O66" s="27">
        <v>79.14</v>
      </c>
      <c r="P66" s="27">
        <v>93.9</v>
      </c>
      <c r="Q66" s="27">
        <v>53.99</v>
      </c>
      <c r="R66" s="27">
        <v>70.03</v>
      </c>
      <c r="S66" s="27">
        <v>44.97</v>
      </c>
      <c r="T66" s="27">
        <v>21.81</v>
      </c>
      <c r="U66" s="27">
        <v>17.88</v>
      </c>
      <c r="V66" s="27">
        <v>8.32</v>
      </c>
      <c r="W66" s="27">
        <v>10.49</v>
      </c>
      <c r="X66" s="27">
        <v>44.26</v>
      </c>
      <c r="Y66" s="27">
        <v>5.96</v>
      </c>
    </row>
    <row r="67" spans="1:25" ht="11.25">
      <c r="A67" s="11">
        <f t="shared" si="0"/>
        <v>42316</v>
      </c>
      <c r="B67" s="27">
        <v>28.57</v>
      </c>
      <c r="C67" s="27">
        <v>83.85</v>
      </c>
      <c r="D67" s="27">
        <v>16.95</v>
      </c>
      <c r="E67" s="27">
        <v>9.66</v>
      </c>
      <c r="F67" s="27">
        <v>9.98</v>
      </c>
      <c r="G67" s="27">
        <v>11.09</v>
      </c>
      <c r="H67" s="27">
        <v>33.05</v>
      </c>
      <c r="I67" s="27">
        <v>8.21</v>
      </c>
      <c r="J67" s="27">
        <v>6.88</v>
      </c>
      <c r="K67" s="27">
        <v>2.49</v>
      </c>
      <c r="L67" s="27">
        <v>10.99</v>
      </c>
      <c r="M67" s="27">
        <v>15.96</v>
      </c>
      <c r="N67" s="27">
        <v>17.9</v>
      </c>
      <c r="O67" s="27">
        <v>28.33</v>
      </c>
      <c r="P67" s="27">
        <v>16.19</v>
      </c>
      <c r="Q67" s="27">
        <v>28.09</v>
      </c>
      <c r="R67" s="27">
        <v>4.25</v>
      </c>
      <c r="S67" s="27">
        <v>10.1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</row>
    <row r="68" spans="1:25" ht="11.25">
      <c r="A68" s="11">
        <f t="shared" si="0"/>
        <v>42317</v>
      </c>
      <c r="B68" s="27">
        <v>24.49</v>
      </c>
      <c r="C68" s="27">
        <v>5.91</v>
      </c>
      <c r="D68" s="27">
        <v>0</v>
      </c>
      <c r="E68" s="27">
        <v>0</v>
      </c>
      <c r="F68" s="27">
        <v>26.38</v>
      </c>
      <c r="G68" s="27">
        <v>104.97</v>
      </c>
      <c r="H68" s="27">
        <v>69.3</v>
      </c>
      <c r="I68" s="27">
        <v>1.43</v>
      </c>
      <c r="J68" s="27">
        <v>98.85</v>
      </c>
      <c r="K68" s="27">
        <v>94.94</v>
      </c>
      <c r="L68" s="27">
        <v>71.64</v>
      </c>
      <c r="M68" s="27">
        <v>142.17</v>
      </c>
      <c r="N68" s="27">
        <v>199.06</v>
      </c>
      <c r="O68" s="27">
        <v>166.54</v>
      </c>
      <c r="P68" s="27">
        <v>27.94</v>
      </c>
      <c r="Q68" s="27">
        <v>0.02</v>
      </c>
      <c r="R68" s="27">
        <v>1.33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1.25">
      <c r="A69" s="11">
        <f t="shared" si="0"/>
        <v>42318</v>
      </c>
      <c r="B69" s="27">
        <v>1</v>
      </c>
      <c r="C69" s="27">
        <v>0</v>
      </c>
      <c r="D69" s="27">
        <v>75.82</v>
      </c>
      <c r="E69" s="27">
        <v>72.99</v>
      </c>
      <c r="F69" s="27">
        <v>0</v>
      </c>
      <c r="G69" s="27">
        <v>54.2</v>
      </c>
      <c r="H69" s="27">
        <v>13.79</v>
      </c>
      <c r="I69" s="27">
        <v>68.3</v>
      </c>
      <c r="J69" s="27">
        <v>79.94</v>
      </c>
      <c r="K69" s="27">
        <v>45.83</v>
      </c>
      <c r="L69" s="27">
        <v>54.38</v>
      </c>
      <c r="M69" s="27">
        <v>104.59</v>
      </c>
      <c r="N69" s="27">
        <v>99.08</v>
      </c>
      <c r="O69" s="27">
        <v>133.41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</row>
    <row r="70" spans="1:25" ht="11.25">
      <c r="A70" s="11">
        <f t="shared" si="0"/>
        <v>42319</v>
      </c>
      <c r="B70" s="27">
        <v>10.7</v>
      </c>
      <c r="C70" s="27">
        <v>2.35</v>
      </c>
      <c r="D70" s="27">
        <v>21.03</v>
      </c>
      <c r="E70" s="27">
        <v>14.9</v>
      </c>
      <c r="F70" s="27">
        <v>26.07</v>
      </c>
      <c r="G70" s="27">
        <v>179.05</v>
      </c>
      <c r="H70" s="27">
        <v>214.36</v>
      </c>
      <c r="I70" s="27">
        <v>269.72</v>
      </c>
      <c r="J70" s="27">
        <v>130.38</v>
      </c>
      <c r="K70" s="27">
        <v>88.93</v>
      </c>
      <c r="L70" s="27">
        <v>81.92</v>
      </c>
      <c r="M70" s="27">
        <v>161.4</v>
      </c>
      <c r="N70" s="27">
        <v>309.05</v>
      </c>
      <c r="O70" s="27">
        <v>181.28</v>
      </c>
      <c r="P70" s="27">
        <v>143.38</v>
      </c>
      <c r="Q70" s="27">
        <v>131.14</v>
      </c>
      <c r="R70" s="27">
        <v>43.09</v>
      </c>
      <c r="S70" s="27">
        <v>3.3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0"/>
        <v>42320</v>
      </c>
      <c r="B71" s="27">
        <v>13.23</v>
      </c>
      <c r="C71" s="27">
        <v>2.84</v>
      </c>
      <c r="D71" s="27">
        <v>148.82</v>
      </c>
      <c r="E71" s="27">
        <v>42.19</v>
      </c>
      <c r="F71" s="27">
        <v>34.79</v>
      </c>
      <c r="G71" s="27">
        <v>21.41</v>
      </c>
      <c r="H71" s="27">
        <v>3.89</v>
      </c>
      <c r="I71" s="27">
        <v>2.42</v>
      </c>
      <c r="J71" s="27">
        <v>7.23</v>
      </c>
      <c r="K71" s="27">
        <v>5.19</v>
      </c>
      <c r="L71" s="27">
        <v>0.74</v>
      </c>
      <c r="M71" s="27">
        <v>4.18</v>
      </c>
      <c r="N71" s="27">
        <v>0.58</v>
      </c>
      <c r="O71" s="27">
        <v>0</v>
      </c>
      <c r="P71" s="27">
        <v>0.4</v>
      </c>
      <c r="Q71" s="27">
        <v>0.21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</row>
    <row r="72" spans="1:25" ht="11.25">
      <c r="A72" s="11">
        <f t="shared" si="0"/>
        <v>42321</v>
      </c>
      <c r="B72" s="27">
        <v>5.9</v>
      </c>
      <c r="C72" s="27">
        <v>0</v>
      </c>
      <c r="D72" s="27">
        <v>1.18</v>
      </c>
      <c r="E72" s="27">
        <v>73.19</v>
      </c>
      <c r="F72" s="27">
        <v>18.51</v>
      </c>
      <c r="G72" s="27">
        <v>11.73</v>
      </c>
      <c r="H72" s="27">
        <v>1.2</v>
      </c>
      <c r="I72" s="27">
        <v>0.86</v>
      </c>
      <c r="J72" s="27">
        <v>72.43</v>
      </c>
      <c r="K72" s="27">
        <v>4.26</v>
      </c>
      <c r="L72" s="27">
        <v>1.46</v>
      </c>
      <c r="M72" s="27">
        <v>6.01</v>
      </c>
      <c r="N72" s="27">
        <v>38.96</v>
      </c>
      <c r="O72" s="27">
        <v>166.67</v>
      </c>
      <c r="P72" s="27">
        <v>22.35</v>
      </c>
      <c r="Q72" s="27">
        <v>19.55</v>
      </c>
      <c r="R72" s="27">
        <v>10.3</v>
      </c>
      <c r="S72" s="27">
        <v>0</v>
      </c>
      <c r="T72" s="27">
        <v>0.22</v>
      </c>
      <c r="U72" s="27">
        <v>0</v>
      </c>
      <c r="V72" s="27">
        <v>0</v>
      </c>
      <c r="W72" s="27">
        <v>0</v>
      </c>
      <c r="X72" s="27">
        <v>38.12</v>
      </c>
      <c r="Y72" s="27">
        <v>73.42</v>
      </c>
    </row>
    <row r="73" spans="1:25" ht="11.25">
      <c r="A73" s="11">
        <f t="shared" si="0"/>
        <v>42322</v>
      </c>
      <c r="B73" s="27">
        <v>32.78</v>
      </c>
      <c r="C73" s="27">
        <v>0.9</v>
      </c>
      <c r="D73" s="27">
        <v>0</v>
      </c>
      <c r="E73" s="27">
        <v>0</v>
      </c>
      <c r="F73" s="27">
        <v>9.13</v>
      </c>
      <c r="G73" s="27">
        <v>4.02</v>
      </c>
      <c r="H73" s="27">
        <v>2.67</v>
      </c>
      <c r="I73" s="27">
        <v>3.1</v>
      </c>
      <c r="J73" s="27">
        <v>5.99</v>
      </c>
      <c r="K73" s="27">
        <v>2.7</v>
      </c>
      <c r="L73" s="27">
        <v>9.65</v>
      </c>
      <c r="M73" s="27">
        <v>9.73</v>
      </c>
      <c r="N73" s="27">
        <v>50.08</v>
      </c>
      <c r="O73" s="27">
        <v>8.75</v>
      </c>
      <c r="P73" s="27">
        <v>69.47</v>
      </c>
      <c r="Q73" s="27">
        <v>65.83</v>
      </c>
      <c r="R73" s="27">
        <v>0.03</v>
      </c>
      <c r="S73" s="27">
        <v>0.35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1.25">
      <c r="A74" s="11">
        <f t="shared" si="0"/>
        <v>42323</v>
      </c>
      <c r="B74" s="27">
        <v>86.63</v>
      </c>
      <c r="C74" s="27">
        <v>74.61</v>
      </c>
      <c r="D74" s="27">
        <v>0</v>
      </c>
      <c r="E74" s="27">
        <v>37.71</v>
      </c>
      <c r="F74" s="27">
        <v>18.8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9.39</v>
      </c>
      <c r="O74" s="27">
        <v>2.48</v>
      </c>
      <c r="P74" s="27">
        <v>6.21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0.01</v>
      </c>
    </row>
    <row r="75" spans="1:25" ht="11.25">
      <c r="A75" s="11">
        <f t="shared" si="0"/>
        <v>42324</v>
      </c>
      <c r="B75" s="27">
        <v>0</v>
      </c>
      <c r="C75" s="27">
        <v>0</v>
      </c>
      <c r="D75" s="27">
        <v>0</v>
      </c>
      <c r="E75" s="27">
        <v>0.41</v>
      </c>
      <c r="F75" s="27">
        <v>4.31</v>
      </c>
      <c r="G75" s="27">
        <v>27.5</v>
      </c>
      <c r="H75" s="27">
        <v>33.59</v>
      </c>
      <c r="I75" s="27">
        <v>19.41</v>
      </c>
      <c r="J75" s="27">
        <v>103.08</v>
      </c>
      <c r="K75" s="27">
        <v>103.87</v>
      </c>
      <c r="L75" s="27">
        <v>152.34</v>
      </c>
      <c r="M75" s="27">
        <v>115.49</v>
      </c>
      <c r="N75" s="27">
        <v>210.32</v>
      </c>
      <c r="O75" s="27">
        <v>160.78</v>
      </c>
      <c r="P75" s="27">
        <v>170.52</v>
      </c>
      <c r="Q75" s="27">
        <v>137.33</v>
      </c>
      <c r="R75" s="27">
        <v>66.56</v>
      </c>
      <c r="S75" s="27">
        <v>11.11</v>
      </c>
      <c r="T75" s="27">
        <v>9.93</v>
      </c>
      <c r="U75" s="27">
        <v>6.04</v>
      </c>
      <c r="V75" s="27">
        <v>6.79</v>
      </c>
      <c r="W75" s="27">
        <v>5.21</v>
      </c>
      <c r="X75" s="27">
        <v>7.23</v>
      </c>
      <c r="Y75" s="27">
        <v>6.44</v>
      </c>
    </row>
    <row r="76" spans="1:25" ht="11.25">
      <c r="A76" s="11">
        <f t="shared" si="0"/>
        <v>42325</v>
      </c>
      <c r="B76" s="27">
        <v>7.08</v>
      </c>
      <c r="C76" s="27">
        <v>8.43</v>
      </c>
      <c r="D76" s="27">
        <v>0</v>
      </c>
      <c r="E76" s="27">
        <v>11.07</v>
      </c>
      <c r="F76" s="27">
        <v>12.02</v>
      </c>
      <c r="G76" s="27">
        <v>211.68</v>
      </c>
      <c r="H76" s="27">
        <v>210.08</v>
      </c>
      <c r="I76" s="27">
        <v>110.06</v>
      </c>
      <c r="J76" s="27">
        <v>110.53</v>
      </c>
      <c r="K76" s="27">
        <v>138.28</v>
      </c>
      <c r="L76" s="27">
        <v>115.77</v>
      </c>
      <c r="M76" s="27">
        <v>209.95</v>
      </c>
      <c r="N76" s="27">
        <v>341.03</v>
      </c>
      <c r="O76" s="27">
        <v>302.49</v>
      </c>
      <c r="P76" s="27">
        <v>457.72</v>
      </c>
      <c r="Q76" s="27">
        <v>308.5</v>
      </c>
      <c r="R76" s="27">
        <v>261.12</v>
      </c>
      <c r="S76" s="27">
        <v>239.6</v>
      </c>
      <c r="T76" s="27">
        <v>0</v>
      </c>
      <c r="U76" s="27">
        <v>8.14</v>
      </c>
      <c r="V76" s="27">
        <v>30.63</v>
      </c>
      <c r="W76" s="27">
        <v>8.96</v>
      </c>
      <c r="X76" s="27">
        <v>29.27</v>
      </c>
      <c r="Y76" s="27">
        <v>34.62</v>
      </c>
    </row>
    <row r="77" spans="1:25" ht="11.25">
      <c r="A77" s="11">
        <f t="shared" si="0"/>
        <v>42326</v>
      </c>
      <c r="B77" s="27">
        <v>34.85</v>
      </c>
      <c r="C77" s="27">
        <v>59.1</v>
      </c>
      <c r="D77" s="27">
        <v>21.27</v>
      </c>
      <c r="E77" s="27">
        <v>19.89</v>
      </c>
      <c r="F77" s="27">
        <v>316.35</v>
      </c>
      <c r="G77" s="27">
        <v>190.58</v>
      </c>
      <c r="H77" s="27">
        <v>181.82</v>
      </c>
      <c r="I77" s="27">
        <v>59.29</v>
      </c>
      <c r="J77" s="27">
        <v>88.14</v>
      </c>
      <c r="K77" s="27">
        <v>134.79</v>
      </c>
      <c r="L77" s="27">
        <v>168.55</v>
      </c>
      <c r="M77" s="27">
        <v>199.44</v>
      </c>
      <c r="N77" s="27">
        <v>203.58</v>
      </c>
      <c r="O77" s="27">
        <v>192.61</v>
      </c>
      <c r="P77" s="27">
        <v>187.04</v>
      </c>
      <c r="Q77" s="27">
        <v>73.28</v>
      </c>
      <c r="R77" s="27">
        <v>4.24</v>
      </c>
      <c r="S77" s="27">
        <v>9.85</v>
      </c>
      <c r="T77" s="27">
        <v>14.23</v>
      </c>
      <c r="U77" s="27">
        <v>29.74</v>
      </c>
      <c r="V77" s="27">
        <v>6.55</v>
      </c>
      <c r="W77" s="27">
        <v>16.54</v>
      </c>
      <c r="X77" s="27">
        <v>35.82</v>
      </c>
      <c r="Y77" s="27">
        <v>15.08</v>
      </c>
    </row>
    <row r="78" spans="1:25" ht="11.25">
      <c r="A78" s="11">
        <f t="shared" si="0"/>
        <v>42327</v>
      </c>
      <c r="B78" s="27">
        <v>49.62</v>
      </c>
      <c r="C78" s="27">
        <v>46.84</v>
      </c>
      <c r="D78" s="27">
        <v>129.49</v>
      </c>
      <c r="E78" s="27">
        <v>295.51</v>
      </c>
      <c r="F78" s="27">
        <v>250.19</v>
      </c>
      <c r="G78" s="27">
        <v>247.34</v>
      </c>
      <c r="H78" s="27">
        <v>271.96</v>
      </c>
      <c r="I78" s="27">
        <v>305.88</v>
      </c>
      <c r="J78" s="27">
        <v>316.87</v>
      </c>
      <c r="K78" s="27">
        <v>14.75</v>
      </c>
      <c r="L78" s="27">
        <v>10.19</v>
      </c>
      <c r="M78" s="27">
        <v>39.24</v>
      </c>
      <c r="N78" s="27">
        <v>74.78</v>
      </c>
      <c r="O78" s="27">
        <v>133.24</v>
      </c>
      <c r="P78" s="27">
        <v>50.6</v>
      </c>
      <c r="Q78" s="27">
        <v>85.12</v>
      </c>
      <c r="R78" s="27">
        <v>152.46</v>
      </c>
      <c r="S78" s="27">
        <v>228.77</v>
      </c>
      <c r="T78" s="27">
        <v>10.01</v>
      </c>
      <c r="U78" s="27">
        <v>49.7</v>
      </c>
      <c r="V78" s="27">
        <v>9.28</v>
      </c>
      <c r="W78" s="27">
        <v>49.78</v>
      </c>
      <c r="X78" s="27">
        <v>4.33</v>
      </c>
      <c r="Y78" s="27">
        <v>4.7</v>
      </c>
    </row>
    <row r="79" spans="1:25" ht="11.25">
      <c r="A79" s="11">
        <f t="shared" si="0"/>
        <v>42328</v>
      </c>
      <c r="B79" s="27">
        <v>15.52</v>
      </c>
      <c r="C79" s="27">
        <v>164.47</v>
      </c>
      <c r="D79" s="27">
        <v>0</v>
      </c>
      <c r="E79" s="27">
        <v>0</v>
      </c>
      <c r="F79" s="27">
        <v>266.09</v>
      </c>
      <c r="G79" s="27">
        <v>200.17</v>
      </c>
      <c r="H79" s="27">
        <v>191.78</v>
      </c>
      <c r="I79" s="27">
        <v>299.8</v>
      </c>
      <c r="J79" s="27">
        <v>213.69</v>
      </c>
      <c r="K79" s="27">
        <v>187.83</v>
      </c>
      <c r="L79" s="27">
        <v>144.46</v>
      </c>
      <c r="M79" s="27">
        <v>246.47</v>
      </c>
      <c r="N79" s="27">
        <v>61.6</v>
      </c>
      <c r="O79" s="27">
        <v>63.12</v>
      </c>
      <c r="P79" s="27">
        <v>149.62</v>
      </c>
      <c r="Q79" s="27">
        <v>44.84</v>
      </c>
      <c r="R79" s="27">
        <v>36.5</v>
      </c>
      <c r="S79" s="27">
        <v>8.52</v>
      </c>
      <c r="T79" s="27">
        <v>30.79</v>
      </c>
      <c r="U79" s="27">
        <v>4.86</v>
      </c>
      <c r="V79" s="27">
        <v>3.56</v>
      </c>
      <c r="W79" s="27">
        <v>22.18</v>
      </c>
      <c r="X79" s="27">
        <v>9.55</v>
      </c>
      <c r="Y79" s="27">
        <v>8.14</v>
      </c>
    </row>
    <row r="80" spans="1:25" ht="11.25">
      <c r="A80" s="11">
        <f t="shared" si="0"/>
        <v>42329</v>
      </c>
      <c r="B80" s="27">
        <v>11.61</v>
      </c>
      <c r="C80" s="27">
        <v>23.73</v>
      </c>
      <c r="D80" s="27">
        <v>36.07</v>
      </c>
      <c r="E80" s="27">
        <v>9.44</v>
      </c>
      <c r="F80" s="27">
        <v>18.29</v>
      </c>
      <c r="G80" s="27">
        <v>10.79</v>
      </c>
      <c r="H80" s="27">
        <v>12.54</v>
      </c>
      <c r="I80" s="27">
        <v>22.47</v>
      </c>
      <c r="J80" s="27">
        <v>1.49</v>
      </c>
      <c r="K80" s="27">
        <v>0.4</v>
      </c>
      <c r="L80" s="27">
        <v>2.03</v>
      </c>
      <c r="M80" s="27">
        <v>0.48</v>
      </c>
      <c r="N80" s="27">
        <v>2.73</v>
      </c>
      <c r="O80" s="27">
        <v>2.23</v>
      </c>
      <c r="P80" s="27">
        <v>5.34</v>
      </c>
      <c r="Q80" s="27">
        <v>2.94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0"/>
        <v>42330</v>
      </c>
      <c r="B81" s="27">
        <v>3.13</v>
      </c>
      <c r="C81" s="27">
        <v>4.53</v>
      </c>
      <c r="D81" s="27">
        <v>39.84</v>
      </c>
      <c r="E81" s="27">
        <v>41.53</v>
      </c>
      <c r="F81" s="27">
        <v>53.54</v>
      </c>
      <c r="G81" s="27">
        <v>21.73</v>
      </c>
      <c r="H81" s="27">
        <v>22.61</v>
      </c>
      <c r="I81" s="27">
        <v>5.29</v>
      </c>
      <c r="J81" s="27">
        <v>22.88</v>
      </c>
      <c r="K81" s="27">
        <v>20.67</v>
      </c>
      <c r="L81" s="27">
        <v>30.52</v>
      </c>
      <c r="M81" s="27">
        <v>19.36</v>
      </c>
      <c r="N81" s="27">
        <v>21.08</v>
      </c>
      <c r="O81" s="27">
        <v>22.33</v>
      </c>
      <c r="P81" s="27">
        <v>22.84</v>
      </c>
      <c r="Q81" s="27">
        <v>2.32</v>
      </c>
      <c r="R81" s="27">
        <v>5.42</v>
      </c>
      <c r="S81" s="27">
        <v>0</v>
      </c>
      <c r="T81" s="27">
        <v>2.66</v>
      </c>
      <c r="U81" s="27">
        <v>4.63</v>
      </c>
      <c r="V81" s="27">
        <v>9.52</v>
      </c>
      <c r="W81" s="27">
        <v>8.51</v>
      </c>
      <c r="X81" s="27">
        <v>5.27</v>
      </c>
      <c r="Y81" s="27">
        <v>33.69</v>
      </c>
    </row>
    <row r="82" spans="1:25" ht="11.25">
      <c r="A82" s="11">
        <f t="shared" si="0"/>
        <v>42331</v>
      </c>
      <c r="B82" s="27">
        <v>8.73</v>
      </c>
      <c r="C82" s="27">
        <v>2.16</v>
      </c>
      <c r="D82" s="27">
        <v>101.59</v>
      </c>
      <c r="E82" s="27">
        <v>9.04</v>
      </c>
      <c r="F82" s="27">
        <v>121.34</v>
      </c>
      <c r="G82" s="27">
        <v>261.96</v>
      </c>
      <c r="H82" s="27">
        <v>41.1</v>
      </c>
      <c r="I82" s="27">
        <v>15.57</v>
      </c>
      <c r="J82" s="27">
        <v>19.69</v>
      </c>
      <c r="K82" s="27">
        <v>20.66</v>
      </c>
      <c r="L82" s="27">
        <v>46</v>
      </c>
      <c r="M82" s="27">
        <v>436.22</v>
      </c>
      <c r="N82" s="27">
        <v>295.6</v>
      </c>
      <c r="O82" s="27">
        <v>237.71</v>
      </c>
      <c r="P82" s="27">
        <v>211.33</v>
      </c>
      <c r="Q82" s="27">
        <v>291.48</v>
      </c>
      <c r="R82" s="27">
        <v>29.3</v>
      </c>
      <c r="S82" s="27">
        <v>58.49</v>
      </c>
      <c r="T82" s="27">
        <v>39.58</v>
      </c>
      <c r="U82" s="27">
        <v>0</v>
      </c>
      <c r="V82" s="27">
        <v>0.34</v>
      </c>
      <c r="W82" s="27">
        <v>17.18</v>
      </c>
      <c r="X82" s="27">
        <v>0</v>
      </c>
      <c r="Y82" s="27">
        <v>0</v>
      </c>
    </row>
    <row r="83" spans="1:25" ht="11.25">
      <c r="A83" s="11">
        <f t="shared" si="0"/>
        <v>42332</v>
      </c>
      <c r="B83" s="27">
        <v>0</v>
      </c>
      <c r="C83" s="27">
        <v>68.92</v>
      </c>
      <c r="D83" s="27">
        <v>69.13</v>
      </c>
      <c r="E83" s="27">
        <v>42.79</v>
      </c>
      <c r="F83" s="27">
        <v>8.39</v>
      </c>
      <c r="G83" s="27">
        <v>106.44</v>
      </c>
      <c r="H83" s="27">
        <v>78.25</v>
      </c>
      <c r="I83" s="27">
        <v>6.57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0.63</v>
      </c>
      <c r="X83" s="27">
        <v>0</v>
      </c>
      <c r="Y83" s="27">
        <v>0</v>
      </c>
    </row>
    <row r="84" spans="1:25" ht="11.25">
      <c r="A84" s="11">
        <f t="shared" si="0"/>
        <v>42333</v>
      </c>
      <c r="B84" s="27">
        <v>11.04</v>
      </c>
      <c r="C84" s="27">
        <v>140.21</v>
      </c>
      <c r="D84" s="27">
        <v>93.45</v>
      </c>
      <c r="E84" s="27">
        <v>7.21</v>
      </c>
      <c r="F84" s="27">
        <v>102.43</v>
      </c>
      <c r="G84" s="27">
        <v>19.57</v>
      </c>
      <c r="H84" s="27">
        <v>0.67</v>
      </c>
      <c r="I84" s="27">
        <v>21.99</v>
      </c>
      <c r="J84" s="27">
        <v>0</v>
      </c>
      <c r="K84" s="27">
        <v>0.42</v>
      </c>
      <c r="L84" s="27">
        <v>0.66</v>
      </c>
      <c r="M84" s="27">
        <v>4.33</v>
      </c>
      <c r="N84" s="27">
        <v>0</v>
      </c>
      <c r="O84" s="27">
        <v>0.03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0.42</v>
      </c>
      <c r="V84" s="27">
        <v>0.49</v>
      </c>
      <c r="W84" s="27">
        <v>0</v>
      </c>
      <c r="X84" s="27">
        <v>0</v>
      </c>
      <c r="Y84" s="27">
        <v>0</v>
      </c>
    </row>
    <row r="85" spans="1:25" ht="11.25">
      <c r="A85" s="11">
        <f t="shared" si="0"/>
        <v>42334</v>
      </c>
      <c r="B85" s="27">
        <v>2.96</v>
      </c>
      <c r="C85" s="27">
        <v>5.39</v>
      </c>
      <c r="D85" s="27">
        <v>7.25</v>
      </c>
      <c r="E85" s="27">
        <v>67.42</v>
      </c>
      <c r="F85" s="27">
        <v>9.35</v>
      </c>
      <c r="G85" s="27">
        <v>1.57</v>
      </c>
      <c r="H85" s="27">
        <v>0.72</v>
      </c>
      <c r="I85" s="27">
        <v>0</v>
      </c>
      <c r="J85" s="27">
        <v>0</v>
      </c>
      <c r="K85" s="27">
        <v>0</v>
      </c>
      <c r="L85" s="27">
        <v>0.61</v>
      </c>
      <c r="M85" s="27">
        <v>0.65</v>
      </c>
      <c r="N85" s="27">
        <v>130.51</v>
      </c>
      <c r="O85" s="27">
        <v>0.2</v>
      </c>
      <c r="P85" s="27">
        <v>0</v>
      </c>
      <c r="Q85" s="27">
        <v>117.21</v>
      </c>
      <c r="R85" s="27">
        <v>0.28</v>
      </c>
      <c r="S85" s="27">
        <v>0</v>
      </c>
      <c r="T85" s="27">
        <v>0</v>
      </c>
      <c r="U85" s="27">
        <v>0</v>
      </c>
      <c r="V85" s="27">
        <v>2.15</v>
      </c>
      <c r="W85" s="27">
        <v>0</v>
      </c>
      <c r="X85" s="27">
        <v>0</v>
      </c>
      <c r="Y85" s="27">
        <v>0</v>
      </c>
    </row>
    <row r="86" spans="1:25" ht="11.25">
      <c r="A86" s="11">
        <f t="shared" si="0"/>
        <v>42335</v>
      </c>
      <c r="B86" s="27">
        <v>25.21</v>
      </c>
      <c r="C86" s="27">
        <v>1.64</v>
      </c>
      <c r="D86" s="27">
        <v>2.35</v>
      </c>
      <c r="E86" s="27">
        <v>19.6</v>
      </c>
      <c r="F86" s="27">
        <v>190.58</v>
      </c>
      <c r="G86" s="27">
        <v>46.58</v>
      </c>
      <c r="H86" s="27">
        <v>29.95</v>
      </c>
      <c r="I86" s="27">
        <v>1.98</v>
      </c>
      <c r="J86" s="27">
        <v>11.1</v>
      </c>
      <c r="K86" s="27">
        <v>30.67</v>
      </c>
      <c r="L86" s="27">
        <v>34.38</v>
      </c>
      <c r="M86" s="27">
        <v>230.45</v>
      </c>
      <c r="N86" s="27">
        <v>3.08</v>
      </c>
      <c r="O86" s="27">
        <v>18.07</v>
      </c>
      <c r="P86" s="27">
        <v>0.28</v>
      </c>
      <c r="Q86" s="27">
        <v>0</v>
      </c>
      <c r="R86" s="27">
        <v>2.07</v>
      </c>
      <c r="S86" s="27">
        <v>0</v>
      </c>
      <c r="T86" s="27">
        <v>0.43</v>
      </c>
      <c r="U86" s="27">
        <v>1.31</v>
      </c>
      <c r="V86" s="27">
        <v>0.94</v>
      </c>
      <c r="W86" s="27">
        <v>0</v>
      </c>
      <c r="X86" s="27">
        <v>0.52</v>
      </c>
      <c r="Y86" s="27">
        <v>1.24</v>
      </c>
    </row>
    <row r="87" spans="1:25" ht="11.25">
      <c r="A87" s="11">
        <f t="shared" si="0"/>
        <v>42336</v>
      </c>
      <c r="B87" s="27">
        <v>1.27</v>
      </c>
      <c r="C87" s="27">
        <v>1.04</v>
      </c>
      <c r="D87" s="27">
        <v>20.23</v>
      </c>
      <c r="E87" s="27">
        <v>19.54</v>
      </c>
      <c r="F87" s="27">
        <v>105.99</v>
      </c>
      <c r="G87" s="27">
        <v>29.19</v>
      </c>
      <c r="H87" s="27">
        <v>0.63</v>
      </c>
      <c r="I87" s="27">
        <v>0</v>
      </c>
      <c r="J87" s="27">
        <v>0</v>
      </c>
      <c r="K87" s="27">
        <v>0.72</v>
      </c>
      <c r="L87" s="27">
        <v>1.16</v>
      </c>
      <c r="M87" s="27">
        <v>1.3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0.73</v>
      </c>
      <c r="U87" s="27">
        <v>1.11</v>
      </c>
      <c r="V87" s="27">
        <v>0.65</v>
      </c>
      <c r="W87" s="27">
        <v>0.71</v>
      </c>
      <c r="X87" s="27">
        <v>1.26</v>
      </c>
      <c r="Y87" s="27">
        <v>6.53</v>
      </c>
    </row>
    <row r="88" spans="1:25" ht="11.25">
      <c r="A88" s="11">
        <f t="shared" si="0"/>
        <v>42337</v>
      </c>
      <c r="B88" s="27">
        <v>2.66</v>
      </c>
      <c r="C88" s="27">
        <v>2.3</v>
      </c>
      <c r="D88" s="27">
        <v>23.23</v>
      </c>
      <c r="E88" s="27">
        <v>23.35</v>
      </c>
      <c r="F88" s="27">
        <v>22.35</v>
      </c>
      <c r="G88" s="27">
        <v>0.68</v>
      </c>
      <c r="H88" s="27">
        <v>22.12</v>
      </c>
      <c r="I88" s="27">
        <v>20.86</v>
      </c>
      <c r="J88" s="27">
        <v>24.82</v>
      </c>
      <c r="K88" s="27">
        <v>21.6</v>
      </c>
      <c r="L88" s="27">
        <v>22.6</v>
      </c>
      <c r="M88" s="27">
        <v>2.35</v>
      </c>
      <c r="N88" s="27">
        <v>87.51</v>
      </c>
      <c r="O88" s="27">
        <v>0</v>
      </c>
      <c r="P88" s="27">
        <v>0</v>
      </c>
      <c r="Q88" s="27">
        <v>80.17</v>
      </c>
      <c r="R88" s="27">
        <v>59.13</v>
      </c>
      <c r="S88" s="27">
        <v>20.89</v>
      </c>
      <c r="T88" s="27">
        <v>0.98</v>
      </c>
      <c r="U88" s="27">
        <v>1.89</v>
      </c>
      <c r="V88" s="27">
        <v>2.1</v>
      </c>
      <c r="W88" s="27">
        <v>0.45</v>
      </c>
      <c r="X88" s="27">
        <v>0</v>
      </c>
      <c r="Y88" s="27">
        <v>0</v>
      </c>
    </row>
    <row r="89" spans="1:25" ht="11.25">
      <c r="A89" s="11">
        <f t="shared" si="0"/>
        <v>42338</v>
      </c>
      <c r="B89" s="27">
        <v>2.66</v>
      </c>
      <c r="C89" s="27">
        <v>20.42</v>
      </c>
      <c r="D89" s="27">
        <v>4.42</v>
      </c>
      <c r="E89" s="27">
        <v>66.24</v>
      </c>
      <c r="F89" s="27">
        <v>172.27</v>
      </c>
      <c r="G89" s="27">
        <v>199.07</v>
      </c>
      <c r="H89" s="27">
        <v>17.26</v>
      </c>
      <c r="I89" s="27">
        <v>44.35</v>
      </c>
      <c r="J89" s="27">
        <v>42.81</v>
      </c>
      <c r="K89" s="27">
        <v>59.94</v>
      </c>
      <c r="L89" s="27">
        <v>58.71</v>
      </c>
      <c r="M89" s="27">
        <v>225.9</v>
      </c>
      <c r="N89" s="27">
        <v>3.87</v>
      </c>
      <c r="O89" s="27">
        <v>11.11</v>
      </c>
      <c r="P89" s="27">
        <v>15.94</v>
      </c>
      <c r="Q89" s="27">
        <v>14.35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</row>
    <row r="90" spans="1:25" ht="12.75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ht="11.25">
      <c r="A91" s="8" t="s">
        <v>22</v>
      </c>
      <c r="B91" s="7" t="s">
        <v>23</v>
      </c>
      <c r="C91" s="38" t="s">
        <v>24</v>
      </c>
      <c r="D91" s="38" t="s">
        <v>25</v>
      </c>
      <c r="E91" s="7" t="s">
        <v>26</v>
      </c>
      <c r="F91" s="7" t="s">
        <v>27</v>
      </c>
      <c r="G91" s="38" t="s">
        <v>28</v>
      </c>
      <c r="H91" s="38" t="s">
        <v>29</v>
      </c>
      <c r="I91" s="7" t="s">
        <v>30</v>
      </c>
      <c r="J91" s="7" t="s">
        <v>31</v>
      </c>
      <c r="K91" s="7" t="s">
        <v>32</v>
      </c>
      <c r="L91" s="7" t="s">
        <v>33</v>
      </c>
      <c r="M91" s="7" t="s">
        <v>34</v>
      </c>
      <c r="N91" s="7" t="s">
        <v>35</v>
      </c>
      <c r="O91" s="7" t="s">
        <v>36</v>
      </c>
      <c r="P91" s="7" t="s">
        <v>37</v>
      </c>
      <c r="Q91" s="7" t="s">
        <v>38</v>
      </c>
      <c r="R91" s="7" t="s">
        <v>39</v>
      </c>
      <c r="S91" s="7" t="s">
        <v>40</v>
      </c>
      <c r="T91" s="7" t="s">
        <v>41</v>
      </c>
      <c r="U91" s="7" t="s">
        <v>42</v>
      </c>
      <c r="V91" s="7" t="s">
        <v>43</v>
      </c>
      <c r="W91" s="7" t="s">
        <v>44</v>
      </c>
      <c r="X91" s="7" t="s">
        <v>45</v>
      </c>
      <c r="Y91" s="7" t="s">
        <v>62</v>
      </c>
    </row>
    <row r="92" spans="1:25" ht="11.25">
      <c r="A92" s="11">
        <f>A60</f>
        <v>42309</v>
      </c>
      <c r="B92" s="27">
        <v>8.22</v>
      </c>
      <c r="C92" s="27">
        <v>30.8</v>
      </c>
      <c r="D92" s="27">
        <v>0.54</v>
      </c>
      <c r="E92" s="27">
        <v>59.68</v>
      </c>
      <c r="F92" s="27">
        <v>71.61</v>
      </c>
      <c r="G92" s="27">
        <v>35.2</v>
      </c>
      <c r="H92" s="27">
        <v>33.26</v>
      </c>
      <c r="I92" s="27">
        <v>53.08</v>
      </c>
      <c r="J92" s="27">
        <v>46.96</v>
      </c>
      <c r="K92" s="27">
        <v>40.39</v>
      </c>
      <c r="L92" s="27">
        <v>132.77</v>
      </c>
      <c r="M92" s="27">
        <v>108.32</v>
      </c>
      <c r="N92" s="27">
        <v>3.88</v>
      </c>
      <c r="O92" s="27">
        <v>73.58</v>
      </c>
      <c r="P92" s="27">
        <v>69.38</v>
      </c>
      <c r="Q92" s="27">
        <v>37.28</v>
      </c>
      <c r="R92" s="27">
        <v>24.22</v>
      </c>
      <c r="S92" s="27">
        <v>76.95</v>
      </c>
      <c r="T92" s="27">
        <v>195.11</v>
      </c>
      <c r="U92" s="27">
        <v>242.45</v>
      </c>
      <c r="V92" s="27">
        <v>224.81</v>
      </c>
      <c r="W92" s="27">
        <v>169.37</v>
      </c>
      <c r="X92" s="27">
        <v>111.75</v>
      </c>
      <c r="Y92" s="27">
        <v>149.81</v>
      </c>
    </row>
    <row r="93" spans="1:25" ht="11.25">
      <c r="A93" s="11">
        <f aca="true" t="shared" si="1" ref="A93:A121">A61</f>
        <v>42310</v>
      </c>
      <c r="B93" s="27">
        <v>10.25</v>
      </c>
      <c r="C93" s="27">
        <v>34.63</v>
      </c>
      <c r="D93" s="27">
        <v>0.32</v>
      </c>
      <c r="E93" s="27">
        <v>14.75</v>
      </c>
      <c r="F93" s="27">
        <v>13.08</v>
      </c>
      <c r="G93" s="27">
        <v>4.07</v>
      </c>
      <c r="H93" s="27">
        <v>3.12</v>
      </c>
      <c r="I93" s="27">
        <v>4.09</v>
      </c>
      <c r="J93" s="27">
        <v>3.4</v>
      </c>
      <c r="K93" s="27">
        <v>4.07</v>
      </c>
      <c r="L93" s="27">
        <v>1.54</v>
      </c>
      <c r="M93" s="27">
        <v>7.35</v>
      </c>
      <c r="N93" s="27">
        <v>2.16</v>
      </c>
      <c r="O93" s="27">
        <v>0.29</v>
      </c>
      <c r="P93" s="27">
        <v>0.33</v>
      </c>
      <c r="Q93" s="27">
        <v>9.3</v>
      </c>
      <c r="R93" s="27">
        <v>10.92</v>
      </c>
      <c r="S93" s="27">
        <v>3.92</v>
      </c>
      <c r="T93" s="27">
        <v>12.54</v>
      </c>
      <c r="U93" s="27">
        <v>14.37</v>
      </c>
      <c r="V93" s="27">
        <v>8.07</v>
      </c>
      <c r="W93" s="27">
        <v>3.83</v>
      </c>
      <c r="X93" s="27">
        <v>8.46</v>
      </c>
      <c r="Y93" s="27">
        <v>21.97</v>
      </c>
    </row>
    <row r="94" spans="1:25" ht="11.25">
      <c r="A94" s="11">
        <f t="shared" si="1"/>
        <v>42311</v>
      </c>
      <c r="B94" s="27">
        <v>41.18</v>
      </c>
      <c r="C94" s="27">
        <v>29.63</v>
      </c>
      <c r="D94" s="27">
        <v>43.64</v>
      </c>
      <c r="E94" s="27">
        <v>31.11</v>
      </c>
      <c r="F94" s="27">
        <v>33.32</v>
      </c>
      <c r="G94" s="27">
        <v>11.96</v>
      </c>
      <c r="H94" s="27">
        <v>2.23</v>
      </c>
      <c r="I94" s="27">
        <v>0</v>
      </c>
      <c r="J94" s="27">
        <v>1.72</v>
      </c>
      <c r="K94" s="27">
        <v>0.6</v>
      </c>
      <c r="L94" s="27">
        <v>24.53</v>
      </c>
      <c r="M94" s="27">
        <v>10.68</v>
      </c>
      <c r="N94" s="27">
        <v>0</v>
      </c>
      <c r="O94" s="27">
        <v>0</v>
      </c>
      <c r="P94" s="27">
        <v>0</v>
      </c>
      <c r="Q94" s="27">
        <v>2.25</v>
      </c>
      <c r="R94" s="27">
        <v>0</v>
      </c>
      <c r="S94" s="27">
        <v>0</v>
      </c>
      <c r="T94" s="27">
        <v>16.37</v>
      </c>
      <c r="U94" s="27">
        <v>70.61</v>
      </c>
      <c r="V94" s="27">
        <v>173.36</v>
      </c>
      <c r="W94" s="27">
        <v>163.86</v>
      </c>
      <c r="X94" s="27">
        <v>177.32</v>
      </c>
      <c r="Y94" s="27">
        <v>59.03</v>
      </c>
    </row>
    <row r="95" spans="1:25" ht="11.25">
      <c r="A95" s="11">
        <f t="shared" si="1"/>
        <v>42312</v>
      </c>
      <c r="B95" s="27">
        <v>130.83</v>
      </c>
      <c r="C95" s="27">
        <v>0</v>
      </c>
      <c r="D95" s="27">
        <v>17.72</v>
      </c>
      <c r="E95" s="27">
        <v>23.37</v>
      </c>
      <c r="F95" s="27">
        <v>29.36</v>
      </c>
      <c r="G95" s="27">
        <v>9.3</v>
      </c>
      <c r="H95" s="27">
        <v>0</v>
      </c>
      <c r="I95" s="27">
        <v>0</v>
      </c>
      <c r="J95" s="27">
        <v>0.3</v>
      </c>
      <c r="K95" s="27">
        <v>0</v>
      </c>
      <c r="L95" s="27">
        <v>19.37</v>
      </c>
      <c r="M95" s="27">
        <v>10.53</v>
      </c>
      <c r="N95" s="27">
        <v>133.31</v>
      </c>
      <c r="O95" s="27">
        <v>47.11</v>
      </c>
      <c r="P95" s="27">
        <v>45.82</v>
      </c>
      <c r="Q95" s="27">
        <v>48.1</v>
      </c>
      <c r="R95" s="27">
        <v>0</v>
      </c>
      <c r="S95" s="27">
        <v>0.13</v>
      </c>
      <c r="T95" s="27">
        <v>22</v>
      </c>
      <c r="U95" s="27">
        <v>170.73</v>
      </c>
      <c r="V95" s="27">
        <v>238.73</v>
      </c>
      <c r="W95" s="27">
        <v>182.64</v>
      </c>
      <c r="X95" s="27">
        <v>181.17</v>
      </c>
      <c r="Y95" s="27">
        <v>127.13</v>
      </c>
    </row>
    <row r="96" spans="1:25" ht="11.25">
      <c r="A96" s="11">
        <f t="shared" si="1"/>
        <v>42313</v>
      </c>
      <c r="B96" s="27">
        <v>4.67</v>
      </c>
      <c r="C96" s="27">
        <v>3.38</v>
      </c>
      <c r="D96" s="27">
        <v>46.15</v>
      </c>
      <c r="E96" s="27">
        <v>1.84</v>
      </c>
      <c r="F96" s="27">
        <v>0</v>
      </c>
      <c r="G96" s="27">
        <v>0</v>
      </c>
      <c r="H96" s="27">
        <v>0</v>
      </c>
      <c r="I96" s="27">
        <v>0</v>
      </c>
      <c r="J96" s="27">
        <v>0.62</v>
      </c>
      <c r="K96" s="27">
        <v>0.04</v>
      </c>
      <c r="L96" s="27">
        <v>0</v>
      </c>
      <c r="M96" s="27">
        <v>0.24</v>
      </c>
      <c r="N96" s="27">
        <v>0</v>
      </c>
      <c r="O96" s="27">
        <v>0</v>
      </c>
      <c r="P96" s="27">
        <v>9.91</v>
      </c>
      <c r="Q96" s="27">
        <v>58.01</v>
      </c>
      <c r="R96" s="27">
        <v>31.87</v>
      </c>
      <c r="S96" s="27">
        <v>0.82</v>
      </c>
      <c r="T96" s="27">
        <v>25.5</v>
      </c>
      <c r="U96" s="27">
        <v>100.14</v>
      </c>
      <c r="V96" s="27">
        <v>107.73</v>
      </c>
      <c r="W96" s="27">
        <v>130.05</v>
      </c>
      <c r="X96" s="27">
        <v>60.63</v>
      </c>
      <c r="Y96" s="27">
        <v>107.89</v>
      </c>
    </row>
    <row r="97" spans="1:25" ht="11.25">
      <c r="A97" s="11">
        <f t="shared" si="1"/>
        <v>42314</v>
      </c>
      <c r="B97" s="27">
        <v>105.65</v>
      </c>
      <c r="C97" s="27">
        <v>85.26</v>
      </c>
      <c r="D97" s="27">
        <v>106.7</v>
      </c>
      <c r="E97" s="27">
        <v>130.49</v>
      </c>
      <c r="F97" s="27">
        <v>87.08</v>
      </c>
      <c r="G97" s="27">
        <v>10.71</v>
      </c>
      <c r="H97" s="27">
        <v>24.72</v>
      </c>
      <c r="I97" s="27">
        <v>68.88</v>
      </c>
      <c r="J97" s="27">
        <v>47.76</v>
      </c>
      <c r="K97" s="27">
        <v>68.56</v>
      </c>
      <c r="L97" s="27">
        <v>5.16</v>
      </c>
      <c r="M97" s="27">
        <v>0.73</v>
      </c>
      <c r="N97" s="27">
        <v>0.16</v>
      </c>
      <c r="O97" s="27">
        <v>0</v>
      </c>
      <c r="P97" s="27">
        <v>47.78</v>
      </c>
      <c r="Q97" s="27">
        <v>39.91</v>
      </c>
      <c r="R97" s="27">
        <v>87.46</v>
      </c>
      <c r="S97" s="27">
        <v>40.59</v>
      </c>
      <c r="T97" s="27">
        <v>113.95</v>
      </c>
      <c r="U97" s="27">
        <v>118.46</v>
      </c>
      <c r="V97" s="27">
        <v>88.78</v>
      </c>
      <c r="W97" s="27">
        <v>100.56</v>
      </c>
      <c r="X97" s="27">
        <v>94.43</v>
      </c>
      <c r="Y97" s="27">
        <v>75.22</v>
      </c>
    </row>
    <row r="98" spans="1:25" ht="11.25">
      <c r="A98" s="11">
        <f t="shared" si="1"/>
        <v>42315</v>
      </c>
      <c r="B98" s="27">
        <v>4.29</v>
      </c>
      <c r="C98" s="27">
        <v>0.41</v>
      </c>
      <c r="D98" s="27">
        <v>0.36</v>
      </c>
      <c r="E98" s="27">
        <v>0</v>
      </c>
      <c r="F98" s="27">
        <v>0</v>
      </c>
      <c r="G98" s="27">
        <v>0.32</v>
      </c>
      <c r="H98" s="27">
        <v>0</v>
      </c>
      <c r="I98" s="27">
        <v>35.87</v>
      </c>
      <c r="J98" s="27">
        <v>35.84</v>
      </c>
      <c r="K98" s="27">
        <v>36</v>
      </c>
      <c r="L98" s="27">
        <v>30.61</v>
      </c>
      <c r="M98" s="27">
        <v>32.06</v>
      </c>
      <c r="N98" s="27">
        <v>52.67</v>
      </c>
      <c r="O98" s="27">
        <v>38.9</v>
      </c>
      <c r="P98" s="27">
        <v>18.52</v>
      </c>
      <c r="Q98" s="27">
        <v>53.96</v>
      </c>
      <c r="R98" s="27">
        <v>58.55</v>
      </c>
      <c r="S98" s="27">
        <v>29.76</v>
      </c>
      <c r="T98" s="27">
        <v>66.22</v>
      </c>
      <c r="U98" s="27">
        <v>68.15</v>
      </c>
      <c r="V98" s="27">
        <v>81.18</v>
      </c>
      <c r="W98" s="27">
        <v>37.96</v>
      </c>
      <c r="X98" s="27">
        <v>100.01</v>
      </c>
      <c r="Y98" s="27">
        <v>30.13</v>
      </c>
    </row>
    <row r="99" spans="1:25" ht="11.25">
      <c r="A99" s="11">
        <f t="shared" si="1"/>
        <v>42316</v>
      </c>
      <c r="B99" s="27">
        <v>0</v>
      </c>
      <c r="C99" s="27">
        <v>0</v>
      </c>
      <c r="D99" s="27">
        <v>0.02</v>
      </c>
      <c r="E99" s="27">
        <v>0.5</v>
      </c>
      <c r="F99" s="27">
        <v>2.83</v>
      </c>
      <c r="G99" s="27">
        <v>1.89</v>
      </c>
      <c r="H99" s="27">
        <v>0.3</v>
      </c>
      <c r="I99" s="27">
        <v>0.65</v>
      </c>
      <c r="J99" s="27">
        <v>0.73</v>
      </c>
      <c r="K99" s="27">
        <v>15.35</v>
      </c>
      <c r="L99" s="27">
        <v>3.89</v>
      </c>
      <c r="M99" s="27">
        <v>3</v>
      </c>
      <c r="N99" s="27">
        <v>4.23</v>
      </c>
      <c r="O99" s="27">
        <v>1.01</v>
      </c>
      <c r="P99" s="27">
        <v>1.33</v>
      </c>
      <c r="Q99" s="27">
        <v>0.17</v>
      </c>
      <c r="R99" s="27">
        <v>26.17</v>
      </c>
      <c r="S99" s="27">
        <v>3.12</v>
      </c>
      <c r="T99" s="27">
        <v>62.65</v>
      </c>
      <c r="U99" s="27">
        <v>48.66</v>
      </c>
      <c r="V99" s="27">
        <v>40.68</v>
      </c>
      <c r="W99" s="27">
        <v>79.46</v>
      </c>
      <c r="X99" s="27">
        <v>133.15</v>
      </c>
      <c r="Y99" s="27">
        <v>102.37</v>
      </c>
    </row>
    <row r="100" spans="1:25" ht="11.25">
      <c r="A100" s="11">
        <f t="shared" si="1"/>
        <v>42317</v>
      </c>
      <c r="B100" s="27">
        <v>0.27</v>
      </c>
      <c r="C100" s="27">
        <v>33.51</v>
      </c>
      <c r="D100" s="27">
        <v>90.32</v>
      </c>
      <c r="E100" s="27">
        <v>105.84</v>
      </c>
      <c r="F100" s="27">
        <v>0.76</v>
      </c>
      <c r="G100" s="27">
        <v>0</v>
      </c>
      <c r="H100" s="27">
        <v>0</v>
      </c>
      <c r="I100" s="27">
        <v>87.82</v>
      </c>
      <c r="J100" s="27">
        <v>0</v>
      </c>
      <c r="K100" s="27">
        <v>0</v>
      </c>
      <c r="L100" s="27">
        <v>0.16</v>
      </c>
      <c r="M100" s="27">
        <v>0</v>
      </c>
      <c r="N100" s="27">
        <v>0</v>
      </c>
      <c r="O100" s="27">
        <v>0</v>
      </c>
      <c r="P100" s="27">
        <v>2.79</v>
      </c>
      <c r="Q100" s="27">
        <v>71.34</v>
      </c>
      <c r="R100" s="27">
        <v>66.5</v>
      </c>
      <c r="S100" s="27">
        <v>58.88</v>
      </c>
      <c r="T100" s="27">
        <v>95.33</v>
      </c>
      <c r="U100" s="27">
        <v>155.19</v>
      </c>
      <c r="V100" s="27">
        <v>147.68</v>
      </c>
      <c r="W100" s="27">
        <v>62.19</v>
      </c>
      <c r="X100" s="27">
        <v>143.88</v>
      </c>
      <c r="Y100" s="27">
        <v>288.78</v>
      </c>
    </row>
    <row r="101" spans="1:25" ht="11.25">
      <c r="A101" s="11">
        <f t="shared" si="1"/>
        <v>42318</v>
      </c>
      <c r="B101" s="27">
        <v>7.37</v>
      </c>
      <c r="C101" s="27">
        <v>64.61</v>
      </c>
      <c r="D101" s="27">
        <v>0</v>
      </c>
      <c r="E101" s="27">
        <v>0</v>
      </c>
      <c r="F101" s="27">
        <v>59.48</v>
      </c>
      <c r="G101" s="27">
        <v>0</v>
      </c>
      <c r="H101" s="27">
        <v>3.74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135.58</v>
      </c>
      <c r="Q101" s="27">
        <v>112.24</v>
      </c>
      <c r="R101" s="27">
        <v>134.55</v>
      </c>
      <c r="S101" s="27">
        <v>169.52</v>
      </c>
      <c r="T101" s="27">
        <v>207.43</v>
      </c>
      <c r="U101" s="27">
        <v>169.53</v>
      </c>
      <c r="V101" s="27">
        <v>130.39</v>
      </c>
      <c r="W101" s="27">
        <v>85.38</v>
      </c>
      <c r="X101" s="27">
        <v>107.16</v>
      </c>
      <c r="Y101" s="27">
        <v>78.87</v>
      </c>
    </row>
    <row r="102" spans="1:25" ht="11.25">
      <c r="A102" s="11">
        <f t="shared" si="1"/>
        <v>42319</v>
      </c>
      <c r="B102" s="27">
        <v>16.66</v>
      </c>
      <c r="C102" s="27">
        <v>22.52</v>
      </c>
      <c r="D102" s="27">
        <v>0</v>
      </c>
      <c r="E102" s="27">
        <v>0.83</v>
      </c>
      <c r="F102" s="27">
        <v>1.53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155.8</v>
      </c>
      <c r="U102" s="27">
        <v>181.81</v>
      </c>
      <c r="V102" s="27">
        <v>142.88</v>
      </c>
      <c r="W102" s="27">
        <v>121.3</v>
      </c>
      <c r="X102" s="27">
        <v>108.12</v>
      </c>
      <c r="Y102" s="27">
        <v>72.05</v>
      </c>
    </row>
    <row r="103" spans="1:25" ht="11.25">
      <c r="A103" s="11">
        <f t="shared" si="1"/>
        <v>42320</v>
      </c>
      <c r="B103" s="27">
        <v>0</v>
      </c>
      <c r="C103" s="27">
        <v>2.37</v>
      </c>
      <c r="D103" s="27">
        <v>0</v>
      </c>
      <c r="E103" s="27">
        <v>0</v>
      </c>
      <c r="F103" s="27">
        <v>0</v>
      </c>
      <c r="G103" s="27">
        <v>0</v>
      </c>
      <c r="H103" s="27">
        <v>0.19</v>
      </c>
      <c r="I103" s="27">
        <v>0.71</v>
      </c>
      <c r="J103" s="27">
        <v>252.22</v>
      </c>
      <c r="K103" s="27">
        <v>259.01</v>
      </c>
      <c r="L103" s="27">
        <v>5.56</v>
      </c>
      <c r="M103" s="27">
        <v>16.12</v>
      </c>
      <c r="N103" s="27">
        <v>29.54</v>
      </c>
      <c r="O103" s="27">
        <v>86.58</v>
      </c>
      <c r="P103" s="27">
        <v>13.48</v>
      </c>
      <c r="Q103" s="27">
        <v>12.39</v>
      </c>
      <c r="R103" s="27">
        <v>59.59</v>
      </c>
      <c r="S103" s="27">
        <v>267.83</v>
      </c>
      <c r="T103" s="27">
        <v>148.67</v>
      </c>
      <c r="U103" s="27">
        <v>160.82</v>
      </c>
      <c r="V103" s="27">
        <v>95.87</v>
      </c>
      <c r="W103" s="27">
        <v>121.16</v>
      </c>
      <c r="X103" s="27">
        <v>116.46</v>
      </c>
      <c r="Y103" s="27">
        <v>95.73</v>
      </c>
    </row>
    <row r="104" spans="1:25" ht="11.25">
      <c r="A104" s="11">
        <f t="shared" si="1"/>
        <v>42321</v>
      </c>
      <c r="B104" s="27">
        <v>3.3</v>
      </c>
      <c r="C104" s="27">
        <v>182.09</v>
      </c>
      <c r="D104" s="27">
        <v>2.73</v>
      </c>
      <c r="E104" s="27">
        <v>0</v>
      </c>
      <c r="F104" s="27">
        <v>0</v>
      </c>
      <c r="G104" s="27">
        <v>0</v>
      </c>
      <c r="H104" s="27">
        <v>2.33</v>
      </c>
      <c r="I104" s="27">
        <v>1.14</v>
      </c>
      <c r="J104" s="27">
        <v>0</v>
      </c>
      <c r="K104" s="27">
        <v>0.02</v>
      </c>
      <c r="L104" s="27">
        <v>1.44</v>
      </c>
      <c r="M104" s="27">
        <v>0</v>
      </c>
      <c r="N104" s="27">
        <v>0</v>
      </c>
      <c r="O104" s="27">
        <v>0</v>
      </c>
      <c r="P104" s="27">
        <v>1.3</v>
      </c>
      <c r="Q104" s="27">
        <v>0</v>
      </c>
      <c r="R104" s="27">
        <v>0</v>
      </c>
      <c r="S104" s="27">
        <v>56.57</v>
      </c>
      <c r="T104" s="27">
        <v>6.32</v>
      </c>
      <c r="U104" s="27">
        <v>78.76</v>
      </c>
      <c r="V104" s="27">
        <v>96.46</v>
      </c>
      <c r="W104" s="27">
        <v>81.08</v>
      </c>
      <c r="X104" s="27">
        <v>0</v>
      </c>
      <c r="Y104" s="27">
        <v>0</v>
      </c>
    </row>
    <row r="105" spans="1:25" ht="11.25">
      <c r="A105" s="11">
        <f t="shared" si="1"/>
        <v>42322</v>
      </c>
      <c r="B105" s="27">
        <v>0</v>
      </c>
      <c r="C105" s="27">
        <v>14.58</v>
      </c>
      <c r="D105" s="27">
        <v>82.56</v>
      </c>
      <c r="E105" s="27">
        <v>82.5</v>
      </c>
      <c r="F105" s="27">
        <v>0</v>
      </c>
      <c r="G105" s="27">
        <v>0.02</v>
      </c>
      <c r="H105" s="27">
        <v>2.97</v>
      </c>
      <c r="I105" s="27">
        <v>1.61</v>
      </c>
      <c r="J105" s="27">
        <v>2.63</v>
      </c>
      <c r="K105" s="27">
        <v>5.64</v>
      </c>
      <c r="L105" s="27">
        <v>0.59</v>
      </c>
      <c r="M105" s="27">
        <v>1.46</v>
      </c>
      <c r="N105" s="27">
        <v>0</v>
      </c>
      <c r="O105" s="27">
        <v>2.73</v>
      </c>
      <c r="P105" s="27">
        <v>0</v>
      </c>
      <c r="Q105" s="27">
        <v>0</v>
      </c>
      <c r="R105" s="27">
        <v>15.29</v>
      </c>
      <c r="S105" s="27">
        <v>116.38</v>
      </c>
      <c r="T105" s="27">
        <v>42.87</v>
      </c>
      <c r="U105" s="27">
        <v>64.1</v>
      </c>
      <c r="V105" s="27">
        <v>44.04</v>
      </c>
      <c r="W105" s="27">
        <v>67.87</v>
      </c>
      <c r="X105" s="27">
        <v>55.84</v>
      </c>
      <c r="Y105" s="27">
        <v>27.34</v>
      </c>
    </row>
    <row r="106" spans="1:25" ht="11.25">
      <c r="A106" s="11">
        <f t="shared" si="1"/>
        <v>42323</v>
      </c>
      <c r="B106" s="27">
        <v>0</v>
      </c>
      <c r="C106" s="27">
        <v>0</v>
      </c>
      <c r="D106" s="27">
        <v>95.39</v>
      </c>
      <c r="E106" s="27">
        <v>0</v>
      </c>
      <c r="F106" s="27">
        <v>0</v>
      </c>
      <c r="G106" s="27">
        <v>22.16</v>
      </c>
      <c r="H106" s="27">
        <v>104.03</v>
      </c>
      <c r="I106" s="27">
        <v>118.84</v>
      </c>
      <c r="J106" s="27">
        <v>115.1</v>
      </c>
      <c r="K106" s="27">
        <v>48.53</v>
      </c>
      <c r="L106" s="27">
        <v>118.37</v>
      </c>
      <c r="M106" s="27">
        <v>77.11</v>
      </c>
      <c r="N106" s="27">
        <v>2.61</v>
      </c>
      <c r="O106" s="27">
        <v>5.74</v>
      </c>
      <c r="P106" s="27">
        <v>0</v>
      </c>
      <c r="Q106" s="27">
        <v>98.7</v>
      </c>
      <c r="R106" s="27">
        <v>104.7</v>
      </c>
      <c r="S106" s="27">
        <v>32.32</v>
      </c>
      <c r="T106" s="27">
        <v>64.6</v>
      </c>
      <c r="U106" s="27">
        <v>78.76</v>
      </c>
      <c r="V106" s="27">
        <v>194.18</v>
      </c>
      <c r="W106" s="27">
        <v>204.58</v>
      </c>
      <c r="X106" s="27">
        <v>200.65</v>
      </c>
      <c r="Y106" s="27">
        <v>7.11</v>
      </c>
    </row>
    <row r="107" spans="1:25" ht="11.25">
      <c r="A107" s="11">
        <f t="shared" si="1"/>
        <v>42324</v>
      </c>
      <c r="B107" s="27">
        <v>28.95</v>
      </c>
      <c r="C107" s="27">
        <v>111.02</v>
      </c>
      <c r="D107" s="27">
        <v>38.42</v>
      </c>
      <c r="E107" s="27">
        <v>1.93</v>
      </c>
      <c r="F107" s="27">
        <v>0.57</v>
      </c>
      <c r="G107" s="27">
        <v>0</v>
      </c>
      <c r="H107" s="27">
        <v>0</v>
      </c>
      <c r="I107" s="27">
        <v>5.4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0.02</v>
      </c>
      <c r="P107" s="27">
        <v>0</v>
      </c>
      <c r="Q107" s="27">
        <v>0</v>
      </c>
      <c r="R107" s="27">
        <v>0.32</v>
      </c>
      <c r="S107" s="27">
        <v>30.02</v>
      </c>
      <c r="T107" s="27">
        <v>34.61</v>
      </c>
      <c r="U107" s="27">
        <v>64.32</v>
      </c>
      <c r="V107" s="27">
        <v>52.9</v>
      </c>
      <c r="W107" s="27">
        <v>70.18</v>
      </c>
      <c r="X107" s="27">
        <v>28.46</v>
      </c>
      <c r="Y107" s="27">
        <v>25.47</v>
      </c>
    </row>
    <row r="108" spans="1:25" ht="11.25">
      <c r="A108" s="11">
        <f t="shared" si="1"/>
        <v>42325</v>
      </c>
      <c r="B108" s="27">
        <v>71.93</v>
      </c>
      <c r="C108" s="27">
        <v>135.43</v>
      </c>
      <c r="D108" s="27">
        <v>42.5</v>
      </c>
      <c r="E108" s="27">
        <v>46.57</v>
      </c>
      <c r="F108" s="27">
        <v>0.2</v>
      </c>
      <c r="G108" s="27">
        <v>0</v>
      </c>
      <c r="H108" s="27">
        <v>0</v>
      </c>
      <c r="I108" s="27">
        <v>0</v>
      </c>
      <c r="J108" s="27">
        <v>0.01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103.35</v>
      </c>
      <c r="U108" s="27">
        <v>82.68</v>
      </c>
      <c r="V108" s="27">
        <v>23.87</v>
      </c>
      <c r="W108" s="27">
        <v>41.23</v>
      </c>
      <c r="X108" s="27">
        <v>0.78</v>
      </c>
      <c r="Y108" s="27">
        <v>5.78</v>
      </c>
    </row>
    <row r="109" spans="1:25" ht="11.25">
      <c r="A109" s="11">
        <f t="shared" si="1"/>
        <v>42326</v>
      </c>
      <c r="B109" s="27">
        <v>0.68</v>
      </c>
      <c r="C109" s="27">
        <v>0.39</v>
      </c>
      <c r="D109" s="27">
        <v>6</v>
      </c>
      <c r="E109" s="27">
        <v>0.88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0.07</v>
      </c>
      <c r="Q109" s="27">
        <v>0</v>
      </c>
      <c r="R109" s="27">
        <v>0.41</v>
      </c>
      <c r="S109" s="27">
        <v>14.31</v>
      </c>
      <c r="T109" s="27">
        <v>14.78</v>
      </c>
      <c r="U109" s="27">
        <v>5.88</v>
      </c>
      <c r="V109" s="27">
        <v>48.31</v>
      </c>
      <c r="W109" s="27">
        <v>5.12</v>
      </c>
      <c r="X109" s="27">
        <v>0.16</v>
      </c>
      <c r="Y109" s="27">
        <v>5.14</v>
      </c>
    </row>
    <row r="110" spans="1:25" ht="11.25">
      <c r="A110" s="11">
        <f t="shared" si="1"/>
        <v>42327</v>
      </c>
      <c r="B110" s="27">
        <v>0.46</v>
      </c>
      <c r="C110" s="27">
        <v>1.03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3.16</v>
      </c>
      <c r="L110" s="27">
        <v>4.11</v>
      </c>
      <c r="M110" s="27">
        <v>3.42</v>
      </c>
      <c r="N110" s="27">
        <v>0.67</v>
      </c>
      <c r="O110" s="27">
        <v>0</v>
      </c>
      <c r="P110" s="27">
        <v>1.23</v>
      </c>
      <c r="Q110" s="27">
        <v>0.01</v>
      </c>
      <c r="R110" s="27">
        <v>0</v>
      </c>
      <c r="S110" s="27">
        <v>0.06</v>
      </c>
      <c r="T110" s="27">
        <v>27.48</v>
      </c>
      <c r="U110" s="27">
        <v>0</v>
      </c>
      <c r="V110" s="27">
        <v>37.13</v>
      </c>
      <c r="W110" s="27">
        <v>0</v>
      </c>
      <c r="X110" s="27">
        <v>121.52</v>
      </c>
      <c r="Y110" s="27">
        <v>116.24</v>
      </c>
    </row>
    <row r="111" spans="1:25" ht="11.25">
      <c r="A111" s="11">
        <f t="shared" si="1"/>
        <v>42328</v>
      </c>
      <c r="B111" s="27">
        <v>0.01</v>
      </c>
      <c r="C111" s="27">
        <v>0</v>
      </c>
      <c r="D111" s="27">
        <v>31.96</v>
      </c>
      <c r="E111" s="27">
        <v>57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0.67</v>
      </c>
      <c r="O111" s="27">
        <v>0</v>
      </c>
      <c r="P111" s="27">
        <v>18.53</v>
      </c>
      <c r="Q111" s="27">
        <v>14.23</v>
      </c>
      <c r="R111" s="27">
        <v>42.16</v>
      </c>
      <c r="S111" s="27">
        <v>85.28</v>
      </c>
      <c r="T111" s="27">
        <v>14.52</v>
      </c>
      <c r="U111" s="27">
        <v>20.27</v>
      </c>
      <c r="V111" s="27">
        <v>29.84</v>
      </c>
      <c r="W111" s="27">
        <v>23.99</v>
      </c>
      <c r="X111" s="27">
        <v>6.25</v>
      </c>
      <c r="Y111" s="27">
        <v>5.09</v>
      </c>
    </row>
    <row r="112" spans="1:25" ht="11.25">
      <c r="A112" s="11">
        <f t="shared" si="1"/>
        <v>42329</v>
      </c>
      <c r="B112" s="27">
        <v>2.78</v>
      </c>
      <c r="C112" s="27">
        <v>1.78</v>
      </c>
      <c r="D112" s="27">
        <v>0</v>
      </c>
      <c r="E112" s="27">
        <v>0</v>
      </c>
      <c r="F112" s="27">
        <v>0</v>
      </c>
      <c r="G112" s="27">
        <v>0</v>
      </c>
      <c r="H112" s="27">
        <v>0.21</v>
      </c>
      <c r="I112" s="27">
        <v>0.42</v>
      </c>
      <c r="J112" s="27">
        <v>38.88</v>
      </c>
      <c r="K112" s="27">
        <v>40.27</v>
      </c>
      <c r="L112" s="27">
        <v>41.19</v>
      </c>
      <c r="M112" s="27">
        <v>70.55</v>
      </c>
      <c r="N112" s="27">
        <v>84.82</v>
      </c>
      <c r="O112" s="27">
        <v>330.49</v>
      </c>
      <c r="P112" s="27">
        <v>323</v>
      </c>
      <c r="Q112" s="27">
        <v>309.72</v>
      </c>
      <c r="R112" s="27">
        <v>297.51</v>
      </c>
      <c r="S112" s="27">
        <v>215.75</v>
      </c>
      <c r="T112" s="27">
        <v>781.82</v>
      </c>
      <c r="U112" s="27">
        <v>705.66</v>
      </c>
      <c r="V112" s="27">
        <v>715.65</v>
      </c>
      <c r="W112" s="27">
        <v>703.02</v>
      </c>
      <c r="X112" s="27">
        <v>440</v>
      </c>
      <c r="Y112" s="27">
        <v>428.91</v>
      </c>
    </row>
    <row r="113" spans="1:25" ht="11.25">
      <c r="A113" s="11">
        <f t="shared" si="1"/>
        <v>42330</v>
      </c>
      <c r="B113" s="27">
        <v>2.25</v>
      </c>
      <c r="C113" s="27">
        <v>14.48</v>
      </c>
      <c r="D113" s="27">
        <v>9.11</v>
      </c>
      <c r="E113" s="27">
        <v>8.62</v>
      </c>
      <c r="F113" s="27">
        <v>4.62</v>
      </c>
      <c r="G113" s="27">
        <v>5.16</v>
      </c>
      <c r="H113" s="27">
        <v>1.24</v>
      </c>
      <c r="I113" s="27">
        <v>0.41</v>
      </c>
      <c r="J113" s="27">
        <v>6.63</v>
      </c>
      <c r="K113" s="27">
        <v>53.26</v>
      </c>
      <c r="L113" s="27">
        <v>3.16</v>
      </c>
      <c r="M113" s="27">
        <v>5.63</v>
      </c>
      <c r="N113" s="27">
        <v>3.96</v>
      </c>
      <c r="O113" s="27">
        <v>1.27</v>
      </c>
      <c r="P113" s="27">
        <v>2.44</v>
      </c>
      <c r="Q113" s="27">
        <v>1.69</v>
      </c>
      <c r="R113" s="27">
        <v>4.78</v>
      </c>
      <c r="S113" s="27">
        <v>78.19</v>
      </c>
      <c r="T113" s="27">
        <v>3.35</v>
      </c>
      <c r="U113" s="27">
        <v>2.14</v>
      </c>
      <c r="V113" s="27">
        <v>2.27</v>
      </c>
      <c r="W113" s="27">
        <v>0.38</v>
      </c>
      <c r="X113" s="27">
        <v>21.23</v>
      </c>
      <c r="Y113" s="27">
        <v>7.85</v>
      </c>
    </row>
    <row r="114" spans="1:25" ht="11.25">
      <c r="A114" s="11">
        <f t="shared" si="1"/>
        <v>42331</v>
      </c>
      <c r="B114" s="27">
        <v>24.75</v>
      </c>
      <c r="C114" s="27">
        <v>31.94</v>
      </c>
      <c r="D114" s="27">
        <v>19.24</v>
      </c>
      <c r="E114" s="27">
        <v>13.29</v>
      </c>
      <c r="F114" s="27">
        <v>8.77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0.35</v>
      </c>
      <c r="S114" s="27">
        <v>0</v>
      </c>
      <c r="T114" s="27">
        <v>0</v>
      </c>
      <c r="U114" s="27">
        <v>124.44</v>
      </c>
      <c r="V114" s="27">
        <v>51.06</v>
      </c>
      <c r="W114" s="27">
        <v>0</v>
      </c>
      <c r="X114" s="27">
        <v>256.07</v>
      </c>
      <c r="Y114" s="27">
        <v>228.84</v>
      </c>
    </row>
    <row r="115" spans="1:25" ht="11.25">
      <c r="A115" s="11">
        <f t="shared" si="1"/>
        <v>42332</v>
      </c>
      <c r="B115" s="27">
        <v>82.67</v>
      </c>
      <c r="C115" s="27">
        <v>14.27</v>
      </c>
      <c r="D115" s="27">
        <v>28.71</v>
      </c>
      <c r="E115" s="27">
        <v>34.94</v>
      </c>
      <c r="F115" s="27">
        <v>38.23</v>
      </c>
      <c r="G115" s="27">
        <v>0</v>
      </c>
      <c r="H115" s="27">
        <v>0</v>
      </c>
      <c r="I115" s="27">
        <v>39.5</v>
      </c>
      <c r="J115" s="27">
        <v>127.31</v>
      </c>
      <c r="K115" s="27">
        <v>217.32</v>
      </c>
      <c r="L115" s="27">
        <v>246.66</v>
      </c>
      <c r="M115" s="27">
        <v>227.64</v>
      </c>
      <c r="N115" s="27">
        <v>162.04</v>
      </c>
      <c r="O115" s="27">
        <v>113.36</v>
      </c>
      <c r="P115" s="27">
        <v>130.84</v>
      </c>
      <c r="Q115" s="27">
        <v>210.51</v>
      </c>
      <c r="R115" s="27">
        <v>257.35</v>
      </c>
      <c r="S115" s="27">
        <v>225.93</v>
      </c>
      <c r="T115" s="27">
        <v>506.11</v>
      </c>
      <c r="U115" s="27">
        <v>759.89</v>
      </c>
      <c r="V115" s="27">
        <v>402.46</v>
      </c>
      <c r="W115" s="27">
        <v>11.58</v>
      </c>
      <c r="X115" s="27">
        <v>858.41</v>
      </c>
      <c r="Y115" s="27">
        <v>777.53</v>
      </c>
    </row>
    <row r="116" spans="1:25" ht="11.25">
      <c r="A116" s="11">
        <f t="shared" si="1"/>
        <v>42333</v>
      </c>
      <c r="B116" s="27">
        <v>0.43</v>
      </c>
      <c r="C116" s="27">
        <v>0</v>
      </c>
      <c r="D116" s="27">
        <v>0</v>
      </c>
      <c r="E116" s="27">
        <v>62.87</v>
      </c>
      <c r="F116" s="27">
        <v>0</v>
      </c>
      <c r="G116" s="27">
        <v>261.86</v>
      </c>
      <c r="H116" s="27">
        <v>8.2</v>
      </c>
      <c r="I116" s="27">
        <v>63.07</v>
      </c>
      <c r="J116" s="27">
        <v>83.03</v>
      </c>
      <c r="K116" s="27">
        <v>30.32</v>
      </c>
      <c r="L116" s="27">
        <v>8.12</v>
      </c>
      <c r="M116" s="27">
        <v>1.15</v>
      </c>
      <c r="N116" s="27">
        <v>115.32</v>
      </c>
      <c r="O116" s="27">
        <v>55.96</v>
      </c>
      <c r="P116" s="27">
        <v>59.4</v>
      </c>
      <c r="Q116" s="27">
        <v>148.82</v>
      </c>
      <c r="R116" s="27">
        <v>195.13</v>
      </c>
      <c r="S116" s="27">
        <v>185.08</v>
      </c>
      <c r="T116" s="27">
        <v>637.46</v>
      </c>
      <c r="U116" s="27">
        <v>252.57</v>
      </c>
      <c r="V116" s="27">
        <v>69.73</v>
      </c>
      <c r="W116" s="27">
        <v>340.82</v>
      </c>
      <c r="X116" s="27">
        <v>382.59</v>
      </c>
      <c r="Y116" s="27">
        <v>368.11</v>
      </c>
    </row>
    <row r="117" spans="1:25" ht="11.25">
      <c r="A117" s="11">
        <f t="shared" si="1"/>
        <v>42334</v>
      </c>
      <c r="B117" s="27">
        <v>1.69</v>
      </c>
      <c r="C117" s="27">
        <v>14.79</v>
      </c>
      <c r="D117" s="27">
        <v>0.15</v>
      </c>
      <c r="E117" s="27">
        <v>0</v>
      </c>
      <c r="F117" s="27">
        <v>43.57</v>
      </c>
      <c r="G117" s="27">
        <v>13.48</v>
      </c>
      <c r="H117" s="27">
        <v>26.93</v>
      </c>
      <c r="I117" s="27">
        <v>46.28</v>
      </c>
      <c r="J117" s="27">
        <v>52.16</v>
      </c>
      <c r="K117" s="27">
        <v>55.02</v>
      </c>
      <c r="L117" s="27">
        <v>61.91</v>
      </c>
      <c r="M117" s="27">
        <v>16.97</v>
      </c>
      <c r="N117" s="27">
        <v>116.87</v>
      </c>
      <c r="O117" s="27">
        <v>59.3</v>
      </c>
      <c r="P117" s="27">
        <v>99.54</v>
      </c>
      <c r="Q117" s="27">
        <v>100.94</v>
      </c>
      <c r="R117" s="27">
        <v>121.75</v>
      </c>
      <c r="S117" s="27">
        <v>131.19</v>
      </c>
      <c r="T117" s="27">
        <v>87.83</v>
      </c>
      <c r="U117" s="27">
        <v>751.91</v>
      </c>
      <c r="V117" s="27">
        <v>69.39</v>
      </c>
      <c r="W117" s="27">
        <v>72.5</v>
      </c>
      <c r="X117" s="27">
        <v>439.11</v>
      </c>
      <c r="Y117" s="27">
        <v>433.57</v>
      </c>
    </row>
    <row r="118" spans="1:25" ht="11.25">
      <c r="A118" s="11">
        <f t="shared" si="1"/>
        <v>42335</v>
      </c>
      <c r="B118" s="27">
        <v>0</v>
      </c>
      <c r="C118" s="27">
        <v>19.5</v>
      </c>
      <c r="D118" s="27">
        <v>0.15</v>
      </c>
      <c r="E118" s="27">
        <v>0</v>
      </c>
      <c r="F118" s="27">
        <v>0</v>
      </c>
      <c r="G118" s="27">
        <v>0</v>
      </c>
      <c r="H118" s="27">
        <v>0.02</v>
      </c>
      <c r="I118" s="27">
        <v>50.47</v>
      </c>
      <c r="J118" s="27">
        <v>18.91</v>
      </c>
      <c r="K118" s="27">
        <v>18.59</v>
      </c>
      <c r="L118" s="27">
        <v>0</v>
      </c>
      <c r="M118" s="27">
        <v>0</v>
      </c>
      <c r="N118" s="27">
        <v>6.27</v>
      </c>
      <c r="O118" s="27">
        <v>0.15</v>
      </c>
      <c r="P118" s="27">
        <v>8.66</v>
      </c>
      <c r="Q118" s="27">
        <v>134.09</v>
      </c>
      <c r="R118" s="27">
        <v>105.88</v>
      </c>
      <c r="S118" s="27">
        <v>91.66</v>
      </c>
      <c r="T118" s="27">
        <v>20.37</v>
      </c>
      <c r="U118" s="27">
        <v>37.04</v>
      </c>
      <c r="V118" s="27">
        <v>32.64</v>
      </c>
      <c r="W118" s="27">
        <v>52.7</v>
      </c>
      <c r="X118" s="27">
        <v>69.72</v>
      </c>
      <c r="Y118" s="27">
        <v>56.12</v>
      </c>
    </row>
    <row r="119" spans="1:25" ht="11.25">
      <c r="A119" s="11">
        <f t="shared" si="1"/>
        <v>42336</v>
      </c>
      <c r="B119" s="27">
        <v>213.47</v>
      </c>
      <c r="C119" s="27">
        <v>233.17</v>
      </c>
      <c r="D119" s="27">
        <v>246.63</v>
      </c>
      <c r="E119" s="27">
        <v>258.79</v>
      </c>
      <c r="F119" s="27">
        <v>257.47</v>
      </c>
      <c r="G119" s="27">
        <v>228.11</v>
      </c>
      <c r="H119" s="27">
        <v>160</v>
      </c>
      <c r="I119" s="27">
        <v>186.1</v>
      </c>
      <c r="J119" s="27">
        <v>250.99</v>
      </c>
      <c r="K119" s="27">
        <v>185.64</v>
      </c>
      <c r="L119" s="27">
        <v>179.58</v>
      </c>
      <c r="M119" s="27">
        <v>228.76</v>
      </c>
      <c r="N119" s="27">
        <v>220.88</v>
      </c>
      <c r="O119" s="27">
        <v>183.7</v>
      </c>
      <c r="P119" s="27">
        <v>217.65</v>
      </c>
      <c r="Q119" s="27">
        <v>221.88</v>
      </c>
      <c r="R119" s="27">
        <v>251.96</v>
      </c>
      <c r="S119" s="27">
        <v>273.09</v>
      </c>
      <c r="T119" s="27">
        <v>290.78</v>
      </c>
      <c r="U119" s="27">
        <v>299.04</v>
      </c>
      <c r="V119" s="27">
        <v>322.26</v>
      </c>
      <c r="W119" s="27">
        <v>234.93</v>
      </c>
      <c r="X119" s="27">
        <v>54.63</v>
      </c>
      <c r="Y119" s="27">
        <v>24.06</v>
      </c>
    </row>
    <row r="120" spans="1:25" ht="11.25">
      <c r="A120" s="11">
        <f t="shared" si="1"/>
        <v>42337</v>
      </c>
      <c r="B120" s="27">
        <v>9.79</v>
      </c>
      <c r="C120" s="27">
        <v>48.66</v>
      </c>
      <c r="D120" s="27">
        <v>41.17</v>
      </c>
      <c r="E120" s="27">
        <v>40.57</v>
      </c>
      <c r="F120" s="27">
        <v>48.59</v>
      </c>
      <c r="G120" s="27">
        <v>22.27</v>
      </c>
      <c r="H120" s="27">
        <v>33.07</v>
      </c>
      <c r="I120" s="27">
        <v>35.23</v>
      </c>
      <c r="J120" s="27">
        <v>37.58</v>
      </c>
      <c r="K120" s="27">
        <v>27.34</v>
      </c>
      <c r="L120" s="27">
        <v>33.95</v>
      </c>
      <c r="M120" s="27">
        <v>26.9</v>
      </c>
      <c r="N120" s="27">
        <v>37.75</v>
      </c>
      <c r="O120" s="27">
        <v>56.75</v>
      </c>
      <c r="P120" s="27">
        <v>75.06</v>
      </c>
      <c r="Q120" s="27">
        <v>29.62</v>
      </c>
      <c r="R120" s="27">
        <v>46.62</v>
      </c>
      <c r="S120" s="27">
        <v>67.57</v>
      </c>
      <c r="T120" s="27">
        <v>63.74</v>
      </c>
      <c r="U120" s="27">
        <v>57.61</v>
      </c>
      <c r="V120" s="27">
        <v>67.07</v>
      </c>
      <c r="W120" s="27">
        <v>57.86</v>
      </c>
      <c r="X120" s="27">
        <v>183.99</v>
      </c>
      <c r="Y120" s="27">
        <v>176.84</v>
      </c>
    </row>
    <row r="121" spans="1:25" ht="11.25">
      <c r="A121" s="11">
        <f t="shared" si="1"/>
        <v>42338</v>
      </c>
      <c r="B121" s="27">
        <v>53.56</v>
      </c>
      <c r="C121" s="27">
        <v>77.38</v>
      </c>
      <c r="D121" s="27">
        <v>82.49</v>
      </c>
      <c r="E121" s="27">
        <v>80.29</v>
      </c>
      <c r="F121" s="27">
        <v>0</v>
      </c>
      <c r="G121" s="27">
        <v>0</v>
      </c>
      <c r="H121" s="27">
        <v>0.57</v>
      </c>
      <c r="I121" s="27">
        <v>0</v>
      </c>
      <c r="J121" s="27">
        <v>0.18</v>
      </c>
      <c r="K121" s="27">
        <v>0</v>
      </c>
      <c r="L121" s="27">
        <v>0</v>
      </c>
      <c r="M121" s="27">
        <v>0</v>
      </c>
      <c r="N121" s="27">
        <v>4.41</v>
      </c>
      <c r="O121" s="27">
        <v>1.55</v>
      </c>
      <c r="P121" s="27">
        <v>0.49</v>
      </c>
      <c r="Q121" s="27">
        <v>0.92</v>
      </c>
      <c r="R121" s="27">
        <v>45.46</v>
      </c>
      <c r="S121" s="27">
        <v>76.64</v>
      </c>
      <c r="T121" s="27">
        <v>119.74</v>
      </c>
      <c r="U121" s="27">
        <v>169.38</v>
      </c>
      <c r="V121" s="27">
        <v>142.23</v>
      </c>
      <c r="W121" s="27">
        <v>150.14</v>
      </c>
      <c r="X121" s="27">
        <v>247.5</v>
      </c>
      <c r="Y121" s="27">
        <v>246.35</v>
      </c>
    </row>
    <row r="122" spans="1:25" ht="12.75">
      <c r="A122" s="105" t="s">
        <v>48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7"/>
      <c r="T122" s="108" t="s">
        <v>63</v>
      </c>
      <c r="U122" s="108"/>
      <c r="V122" s="108"/>
      <c r="W122" s="108"/>
      <c r="X122" s="108"/>
      <c r="Y122" s="108"/>
    </row>
    <row r="123" spans="1:25" ht="12.75">
      <c r="A123" s="91" t="s">
        <v>49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12">
        <v>-8.73</v>
      </c>
      <c r="U123" s="112"/>
      <c r="V123" s="112"/>
      <c r="W123" s="112"/>
      <c r="X123" s="112"/>
      <c r="Y123" s="112"/>
    </row>
    <row r="124" spans="1:25" ht="12.75">
      <c r="A124" s="91" t="s">
        <v>50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12">
        <v>80.31</v>
      </c>
      <c r="U124" s="112"/>
      <c r="V124" s="112"/>
      <c r="W124" s="112"/>
      <c r="X124" s="112"/>
      <c r="Y124" s="112"/>
    </row>
    <row r="125" spans="1:25" ht="12.75">
      <c r="A125" s="92" t="s">
        <v>51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80" t="s">
        <v>61</v>
      </c>
      <c r="M125" s="80"/>
      <c r="N125" s="80"/>
      <c r="O125" s="80"/>
      <c r="P125" s="80"/>
      <c r="Q125" s="80"/>
      <c r="R125" s="80"/>
      <c r="S125" s="80"/>
      <c r="T125" s="109">
        <f>N23</f>
        <v>691783.5</v>
      </c>
      <c r="U125" s="109"/>
      <c r="V125" s="109"/>
      <c r="W125" s="109"/>
      <c r="X125" s="109"/>
      <c r="Y125" s="109"/>
    </row>
    <row r="126" spans="1:25" ht="15.75">
      <c r="A126" s="111" t="s">
        <v>94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</row>
    <row r="127" spans="1:25" ht="12">
      <c r="A127" s="79" t="s">
        <v>52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</row>
    <row r="128" spans="1:25" ht="12.75">
      <c r="A128" s="81" t="s">
        <v>53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0" t="s">
        <v>54</v>
      </c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1:25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132" t="s">
        <v>102</v>
      </c>
      <c r="O129" s="132"/>
      <c r="P129" s="132"/>
      <c r="Q129" s="132"/>
      <c r="R129" s="80" t="s">
        <v>1</v>
      </c>
      <c r="S129" s="80"/>
      <c r="T129" s="80" t="s">
        <v>107</v>
      </c>
      <c r="U129" s="80"/>
      <c r="V129" s="133" t="s">
        <v>2</v>
      </c>
      <c r="W129" s="133"/>
      <c r="X129" s="133" t="s">
        <v>3</v>
      </c>
      <c r="Y129" s="133"/>
    </row>
    <row r="130" spans="1:26" ht="12.75">
      <c r="A130" s="120" t="s">
        <v>55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52" t="s">
        <v>10</v>
      </c>
      <c r="M130" s="53"/>
      <c r="N130" s="132" t="s">
        <v>103</v>
      </c>
      <c r="O130" s="132"/>
      <c r="P130" s="132"/>
      <c r="Q130" s="132"/>
      <c r="R130" s="136">
        <v>963.28</v>
      </c>
      <c r="S130" s="136"/>
      <c r="T130" s="80">
        <v>1508.14</v>
      </c>
      <c r="U130" s="80"/>
      <c r="V130" s="134">
        <v>2094.68</v>
      </c>
      <c r="W130" s="134"/>
      <c r="X130" s="134">
        <v>2856.03</v>
      </c>
      <c r="Y130" s="134"/>
      <c r="Z130" s="20"/>
    </row>
    <row r="131" spans="1:26" ht="18" customHeight="1">
      <c r="A131" s="62" t="s">
        <v>56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52" t="s">
        <v>10</v>
      </c>
      <c r="M131" s="53"/>
      <c r="N131" s="132">
        <v>64.298</v>
      </c>
      <c r="O131" s="132"/>
      <c r="P131" s="132"/>
      <c r="Q131" s="132"/>
      <c r="R131" s="136">
        <v>121.61</v>
      </c>
      <c r="S131" s="136"/>
      <c r="T131" s="80">
        <v>171.99</v>
      </c>
      <c r="U131" s="80"/>
      <c r="V131" s="134">
        <v>310.37</v>
      </c>
      <c r="W131" s="134"/>
      <c r="X131" s="134">
        <v>666.15</v>
      </c>
      <c r="Y131" s="134"/>
      <c r="Z131" s="20"/>
    </row>
    <row r="132" spans="1:26" ht="42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73" t="s">
        <v>61</v>
      </c>
      <c r="M132" s="74"/>
      <c r="N132" s="135" t="s">
        <v>113</v>
      </c>
      <c r="O132" s="135"/>
      <c r="P132" s="135"/>
      <c r="Q132" s="135"/>
      <c r="R132" s="136">
        <v>726763.29</v>
      </c>
      <c r="S132" s="136"/>
      <c r="T132" s="80">
        <v>1216795.72</v>
      </c>
      <c r="U132" s="80"/>
      <c r="V132" s="134">
        <v>1624926.34</v>
      </c>
      <c r="W132" s="134"/>
      <c r="X132" s="134">
        <v>1994271.86</v>
      </c>
      <c r="Y132" s="134"/>
      <c r="Z132" s="20"/>
    </row>
    <row r="133" spans="1:25" ht="12">
      <c r="A133" s="75" t="s">
        <v>57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7"/>
      <c r="N133" s="78">
        <v>2.24</v>
      </c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</row>
    <row r="134" spans="1:25" ht="12">
      <c r="A134" s="61" t="s">
        <v>58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</row>
    <row r="135" spans="1:25" ht="12">
      <c r="A135" s="60" t="s">
        <v>59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1:25" ht="12.75">
      <c r="A136" s="84" t="s">
        <v>60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6"/>
      <c r="L136" s="87" t="s">
        <v>10</v>
      </c>
      <c r="M136" s="87"/>
      <c r="N136" s="117" t="s">
        <v>84</v>
      </c>
      <c r="O136" s="118"/>
      <c r="P136" s="119"/>
      <c r="Q136" s="117" t="s">
        <v>85</v>
      </c>
      <c r="R136" s="118"/>
      <c r="S136" s="119"/>
      <c r="T136" s="117" t="s">
        <v>86</v>
      </c>
      <c r="U136" s="118"/>
      <c r="V136" s="119"/>
      <c r="W136" s="117" t="s">
        <v>87</v>
      </c>
      <c r="X136" s="118"/>
      <c r="Y136" s="118"/>
    </row>
    <row r="137" spans="1:25" ht="12.75">
      <c r="A137" s="61" t="s">
        <v>78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87" t="s">
        <v>10</v>
      </c>
      <c r="M137" s="87"/>
      <c r="N137" s="57">
        <v>535.29795648</v>
      </c>
      <c r="O137" s="58"/>
      <c r="P137" s="59"/>
      <c r="Q137" s="57">
        <v>504.0901094400001</v>
      </c>
      <c r="R137" s="58"/>
      <c r="S137" s="59"/>
      <c r="T137" s="57">
        <v>319.70176128</v>
      </c>
      <c r="U137" s="58"/>
      <c r="V137" s="59"/>
      <c r="W137" s="57">
        <v>172.47695616000001</v>
      </c>
      <c r="X137" s="58"/>
      <c r="Y137" s="59"/>
    </row>
    <row r="138" spans="1:25" ht="12.75">
      <c r="A138" s="61" t="s">
        <v>79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89"/>
      <c r="M138" s="90"/>
      <c r="N138" s="57"/>
      <c r="O138" s="58"/>
      <c r="P138" s="59"/>
      <c r="Q138" s="57"/>
      <c r="R138" s="58"/>
      <c r="S138" s="59"/>
      <c r="T138" s="57"/>
      <c r="U138" s="58"/>
      <c r="V138" s="59"/>
      <c r="W138" s="57"/>
      <c r="X138" s="58"/>
      <c r="Y138" s="59"/>
    </row>
    <row r="139" spans="1:25" ht="12.75">
      <c r="A139" s="61" t="s">
        <v>80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87" t="s">
        <v>10</v>
      </c>
      <c r="M139" s="87"/>
      <c r="N139" s="57">
        <v>194.97776256</v>
      </c>
      <c r="O139" s="58"/>
      <c r="P139" s="59"/>
      <c r="Q139" s="57">
        <v>183.61056768</v>
      </c>
      <c r="R139" s="58"/>
      <c r="S139" s="59"/>
      <c r="T139" s="57">
        <v>116.44866816000001</v>
      </c>
      <c r="U139" s="58"/>
      <c r="V139" s="59"/>
      <c r="W139" s="57">
        <v>62.823275519999996</v>
      </c>
      <c r="X139" s="58"/>
      <c r="Y139" s="59"/>
    </row>
    <row r="140" spans="1:25" ht="12.75">
      <c r="A140" s="61" t="s">
        <v>81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87" t="s">
        <v>10</v>
      </c>
      <c r="M140" s="87"/>
      <c r="N140" s="57">
        <v>528.2212097400001</v>
      </c>
      <c r="O140" s="58"/>
      <c r="P140" s="59"/>
      <c r="Q140" s="57">
        <v>497.4259367200001</v>
      </c>
      <c r="R140" s="58"/>
      <c r="S140" s="59"/>
      <c r="T140" s="57">
        <v>315.4752396400001</v>
      </c>
      <c r="U140" s="58"/>
      <c r="V140" s="59"/>
      <c r="W140" s="57">
        <v>170.19677608000003</v>
      </c>
      <c r="X140" s="58"/>
      <c r="Y140" s="59"/>
    </row>
    <row r="141" spans="1:25" ht="12.75">
      <c r="A141" s="61" t="s">
        <v>82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87" t="s">
        <v>10</v>
      </c>
      <c r="M141" s="87"/>
      <c r="N141" s="57">
        <v>1283.44981884</v>
      </c>
      <c r="O141" s="58"/>
      <c r="P141" s="59"/>
      <c r="Q141" s="57">
        <v>1208.62475152</v>
      </c>
      <c r="R141" s="58"/>
      <c r="S141" s="59"/>
      <c r="T141" s="57">
        <v>766.5285522400001</v>
      </c>
      <c r="U141" s="58"/>
      <c r="V141" s="59"/>
      <c r="W141" s="57">
        <v>413.53701328000005</v>
      </c>
      <c r="X141" s="58"/>
      <c r="Y141" s="59"/>
    </row>
    <row r="142" spans="1:25" ht="12.75">
      <c r="A142" s="61" t="s">
        <v>83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87" t="s">
        <v>10</v>
      </c>
      <c r="M142" s="87"/>
      <c r="N142" s="57">
        <v>920.6876674800001</v>
      </c>
      <c r="O142" s="58"/>
      <c r="P142" s="59"/>
      <c r="Q142" s="57">
        <v>867.01161744</v>
      </c>
      <c r="R142" s="58"/>
      <c r="S142" s="59"/>
      <c r="T142" s="57">
        <v>549.8722072800001</v>
      </c>
      <c r="U142" s="58"/>
      <c r="V142" s="59"/>
      <c r="W142" s="57">
        <v>296.65236816000004</v>
      </c>
      <c r="X142" s="58"/>
      <c r="Y142" s="59"/>
    </row>
    <row r="143" spans="1:25" s="21" customFormat="1" ht="12.75">
      <c r="A143" s="54" t="s">
        <v>88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5" t="s">
        <v>10</v>
      </c>
      <c r="M143" s="55"/>
      <c r="N143" s="56">
        <v>225.73</v>
      </c>
      <c r="O143" s="56"/>
      <c r="P143" s="56"/>
      <c r="Q143" s="56">
        <v>225.73</v>
      </c>
      <c r="R143" s="56"/>
      <c r="S143" s="56"/>
      <c r="T143" s="56">
        <v>225.73</v>
      </c>
      <c r="U143" s="56"/>
      <c r="V143" s="56"/>
      <c r="W143" s="56">
        <v>225.73</v>
      </c>
      <c r="X143" s="56"/>
      <c r="Y143" s="56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5"/>
    </row>
    <row r="145" spans="1:25" ht="85.5" customHeight="1">
      <c r="A145" s="83" t="s">
        <v>108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1:25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15.75">
      <c r="H147" s="25" t="s">
        <v>93</v>
      </c>
    </row>
    <row r="148" ht="15">
      <c r="F148" s="19"/>
    </row>
    <row r="149" spans="1:25" s="35" customFormat="1" ht="15">
      <c r="A149" s="36" t="s">
        <v>109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1" spans="1:25" ht="33.75" customHeight="1">
      <c r="A151" s="46" t="s">
        <v>66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8"/>
    </row>
    <row r="152" spans="1:25" ht="12.75">
      <c r="A152" s="24" t="s">
        <v>22</v>
      </c>
      <c r="B152" s="23" t="s">
        <v>23</v>
      </c>
      <c r="C152" s="9" t="s">
        <v>24</v>
      </c>
      <c r="D152" s="10" t="s">
        <v>25</v>
      </c>
      <c r="E152" s="7" t="s">
        <v>26</v>
      </c>
      <c r="F152" s="7" t="s">
        <v>27</v>
      </c>
      <c r="G152" s="9" t="s">
        <v>28</v>
      </c>
      <c r="H152" s="10" t="s">
        <v>29</v>
      </c>
      <c r="I152" s="7" t="s">
        <v>30</v>
      </c>
      <c r="J152" s="7" t="s">
        <v>31</v>
      </c>
      <c r="K152" s="7" t="s">
        <v>32</v>
      </c>
      <c r="L152" s="7" t="s">
        <v>33</v>
      </c>
      <c r="M152" s="7" t="s">
        <v>34</v>
      </c>
      <c r="N152" s="7" t="s">
        <v>35</v>
      </c>
      <c r="O152" s="7" t="s">
        <v>36</v>
      </c>
      <c r="P152" s="7" t="s">
        <v>37</v>
      </c>
      <c r="Q152" s="7" t="s">
        <v>38</v>
      </c>
      <c r="R152" s="7" t="s">
        <v>39</v>
      </c>
      <c r="S152" s="7" t="s">
        <v>40</v>
      </c>
      <c r="T152" s="7" t="s">
        <v>41</v>
      </c>
      <c r="U152" s="7" t="s">
        <v>42</v>
      </c>
      <c r="V152" s="7" t="s">
        <v>43</v>
      </c>
      <c r="W152" s="7" t="s">
        <v>44</v>
      </c>
      <c r="X152" s="7" t="s">
        <v>45</v>
      </c>
      <c r="Y152" s="7" t="s">
        <v>64</v>
      </c>
    </row>
    <row r="153" spans="1:25" ht="11.25">
      <c r="A153" s="11">
        <v>42309</v>
      </c>
      <c r="B153" s="12">
        <v>144.30040758</v>
      </c>
      <c r="C153" s="12">
        <v>168.66467352</v>
      </c>
      <c r="D153" s="12">
        <v>185.29993356000003</v>
      </c>
      <c r="E153" s="12">
        <v>196.98491778</v>
      </c>
      <c r="F153" s="12">
        <v>198.21254376</v>
      </c>
      <c r="G153" s="12">
        <v>198.87540875999997</v>
      </c>
      <c r="H153" s="12">
        <v>198.59700546</v>
      </c>
      <c r="I153" s="12">
        <v>199.36858032</v>
      </c>
      <c r="J153" s="12">
        <v>207.85855524000002</v>
      </c>
      <c r="K153" s="12">
        <v>200.22235043999999</v>
      </c>
      <c r="L153" s="12">
        <v>205.80897666</v>
      </c>
      <c r="M153" s="12">
        <v>206.18548398000001</v>
      </c>
      <c r="N153" s="12">
        <v>213.50616503999998</v>
      </c>
      <c r="O153" s="12">
        <v>233.62809498</v>
      </c>
      <c r="P153" s="12">
        <v>231.19405470000004</v>
      </c>
      <c r="Q153" s="12">
        <v>223.33512725999998</v>
      </c>
      <c r="R153" s="12">
        <v>213.45048438</v>
      </c>
      <c r="S153" s="12">
        <v>212.16717774</v>
      </c>
      <c r="T153" s="12">
        <v>205.57299672000002</v>
      </c>
      <c r="U153" s="12">
        <v>198.1436058</v>
      </c>
      <c r="V153" s="12">
        <v>198.30004194</v>
      </c>
      <c r="W153" s="12">
        <v>196.05425532</v>
      </c>
      <c r="X153" s="12">
        <v>183.70375464</v>
      </c>
      <c r="Y153" s="12">
        <v>182.13674178</v>
      </c>
    </row>
    <row r="154" spans="1:25" ht="11.25">
      <c r="A154" s="11">
        <v>42310</v>
      </c>
      <c r="B154" s="12">
        <v>171.21272658</v>
      </c>
      <c r="C154" s="12">
        <v>185.49879306000003</v>
      </c>
      <c r="D154" s="12">
        <v>188.53206329999998</v>
      </c>
      <c r="E154" s="12">
        <v>208.63543302</v>
      </c>
      <c r="F154" s="12">
        <v>215.66975639999998</v>
      </c>
      <c r="G154" s="12">
        <v>214.33607202</v>
      </c>
      <c r="H154" s="12">
        <v>214.12130376</v>
      </c>
      <c r="I154" s="12">
        <v>214.06297164</v>
      </c>
      <c r="J154" s="12">
        <v>191.22594666</v>
      </c>
      <c r="K154" s="12">
        <v>190.78315284</v>
      </c>
      <c r="L154" s="12">
        <v>190.32445026</v>
      </c>
      <c r="M154" s="12">
        <v>192.59675148</v>
      </c>
      <c r="N154" s="12">
        <v>214.63038408</v>
      </c>
      <c r="O154" s="12">
        <v>217.4727492</v>
      </c>
      <c r="P154" s="12">
        <v>217.52842986</v>
      </c>
      <c r="Q154" s="12">
        <v>216.84170172</v>
      </c>
      <c r="R154" s="12">
        <v>215.62468158000001</v>
      </c>
      <c r="S154" s="12">
        <v>189.25060896</v>
      </c>
      <c r="T154" s="12">
        <v>187.27261979999997</v>
      </c>
      <c r="U154" s="12">
        <v>173.24374494</v>
      </c>
      <c r="V154" s="12">
        <v>173.68123584</v>
      </c>
      <c r="W154" s="12">
        <v>172.16990364</v>
      </c>
      <c r="X154" s="12">
        <v>171.7483215</v>
      </c>
      <c r="Y154" s="12">
        <v>171.70324668</v>
      </c>
    </row>
    <row r="155" spans="1:25" ht="11.25">
      <c r="A155" s="11">
        <v>42311</v>
      </c>
      <c r="B155" s="12">
        <v>174.62250414000002</v>
      </c>
      <c r="C155" s="12">
        <v>185.79045366000003</v>
      </c>
      <c r="D155" s="12">
        <v>199.31820258</v>
      </c>
      <c r="E155" s="12">
        <v>225.36879708</v>
      </c>
      <c r="F155" s="12">
        <v>226.52483364</v>
      </c>
      <c r="G155" s="12">
        <v>228.37555272000003</v>
      </c>
      <c r="H155" s="12">
        <v>227.0047479</v>
      </c>
      <c r="I155" s="12">
        <v>221.79728046</v>
      </c>
      <c r="J155" s="12">
        <v>228.42593046</v>
      </c>
      <c r="K155" s="12">
        <v>222.05182062</v>
      </c>
      <c r="L155" s="12">
        <v>225.37675145999998</v>
      </c>
      <c r="M155" s="12">
        <v>232.81939968</v>
      </c>
      <c r="N155" s="12">
        <v>232.05843066000003</v>
      </c>
      <c r="O155" s="12">
        <v>233.4875676</v>
      </c>
      <c r="P155" s="12">
        <v>234.68867898</v>
      </c>
      <c r="Q155" s="12">
        <v>231.32927916</v>
      </c>
      <c r="R155" s="12">
        <v>230.13347070000003</v>
      </c>
      <c r="S155" s="12">
        <v>226.06878252</v>
      </c>
      <c r="T155" s="12">
        <v>208.7494458</v>
      </c>
      <c r="U155" s="12">
        <v>203.05941264</v>
      </c>
      <c r="V155" s="12">
        <v>187.723368</v>
      </c>
      <c r="W155" s="12">
        <v>188.97750858</v>
      </c>
      <c r="X155" s="12">
        <v>188.7972093</v>
      </c>
      <c r="Y155" s="12">
        <v>174.97779977999997</v>
      </c>
    </row>
    <row r="156" spans="1:25" ht="11.25">
      <c r="A156" s="11">
        <v>42312</v>
      </c>
      <c r="B156" s="12">
        <v>191.98956714000002</v>
      </c>
      <c r="C156" s="12">
        <v>213.65199533999998</v>
      </c>
      <c r="D156" s="12">
        <v>219.2359701</v>
      </c>
      <c r="E156" s="12">
        <v>221.84235528</v>
      </c>
      <c r="F156" s="12">
        <v>223.70633166000002</v>
      </c>
      <c r="G156" s="12">
        <v>224.86501968000002</v>
      </c>
      <c r="H156" s="12">
        <v>223.72489187999997</v>
      </c>
      <c r="I156" s="12">
        <v>225.35819124000002</v>
      </c>
      <c r="J156" s="12">
        <v>224.92865472000003</v>
      </c>
      <c r="K156" s="12">
        <v>222.99574037999997</v>
      </c>
      <c r="L156" s="12">
        <v>225.86727156</v>
      </c>
      <c r="M156" s="12">
        <v>224.01390102000002</v>
      </c>
      <c r="N156" s="12">
        <v>268.84478670000004</v>
      </c>
      <c r="O156" s="12">
        <v>292.91474058</v>
      </c>
      <c r="P156" s="12">
        <v>277.18097694000005</v>
      </c>
      <c r="Q156" s="12">
        <v>267.80541438</v>
      </c>
      <c r="R156" s="12">
        <v>224.0351127</v>
      </c>
      <c r="S156" s="12">
        <v>221.88477864</v>
      </c>
      <c r="T156" s="12">
        <v>220.16663256</v>
      </c>
      <c r="U156" s="12">
        <v>199.76364786</v>
      </c>
      <c r="V156" s="12">
        <v>208.34907533999998</v>
      </c>
      <c r="W156" s="12">
        <v>191.39829156000002</v>
      </c>
      <c r="X156" s="12">
        <v>191.10397949999998</v>
      </c>
      <c r="Y156" s="12">
        <v>191.65813464000001</v>
      </c>
    </row>
    <row r="157" spans="1:25" ht="11.25">
      <c r="A157" s="11">
        <v>42313</v>
      </c>
      <c r="B157" s="12">
        <v>189.6456765</v>
      </c>
      <c r="C157" s="12">
        <v>192.20168394</v>
      </c>
      <c r="D157" s="12">
        <v>201.44732496</v>
      </c>
      <c r="E157" s="12">
        <v>202.11549287999998</v>
      </c>
      <c r="F157" s="12">
        <v>204.32681052</v>
      </c>
      <c r="G157" s="12">
        <v>231.04292148</v>
      </c>
      <c r="H157" s="12">
        <v>234.96443082</v>
      </c>
      <c r="I157" s="12">
        <v>238.42193466</v>
      </c>
      <c r="J157" s="12">
        <v>241.45255344</v>
      </c>
      <c r="K157" s="12">
        <v>238.46700948</v>
      </c>
      <c r="L157" s="12">
        <v>238.64200584</v>
      </c>
      <c r="M157" s="12">
        <v>235.50532866</v>
      </c>
      <c r="N157" s="12">
        <v>239.68668108000003</v>
      </c>
      <c r="O157" s="12">
        <v>246.07139676</v>
      </c>
      <c r="P157" s="12">
        <v>253.10572014</v>
      </c>
      <c r="Q157" s="12">
        <v>244.91536019999998</v>
      </c>
      <c r="R157" s="12">
        <v>239.9173581</v>
      </c>
      <c r="S157" s="12">
        <v>228.94031370000002</v>
      </c>
      <c r="T157" s="12">
        <v>219.81663984</v>
      </c>
      <c r="U157" s="12">
        <v>205.355577</v>
      </c>
      <c r="V157" s="12">
        <v>189.06500676</v>
      </c>
      <c r="W157" s="12">
        <v>193.44256722</v>
      </c>
      <c r="X157" s="12">
        <v>201.41020452</v>
      </c>
      <c r="Y157" s="12">
        <v>191.84373684</v>
      </c>
    </row>
    <row r="158" spans="1:25" ht="11.25">
      <c r="A158" s="11">
        <v>42314</v>
      </c>
      <c r="B158" s="12">
        <v>201.02839428</v>
      </c>
      <c r="C158" s="12">
        <v>201.68860782</v>
      </c>
      <c r="D158" s="12">
        <v>199.56478836</v>
      </c>
      <c r="E158" s="12">
        <v>221.73364542000002</v>
      </c>
      <c r="F158" s="12">
        <v>224.14382256</v>
      </c>
      <c r="G158" s="12">
        <v>226.05287375999998</v>
      </c>
      <c r="H158" s="12">
        <v>227.35208916</v>
      </c>
      <c r="I158" s="12">
        <v>227.76571692</v>
      </c>
      <c r="J158" s="12">
        <v>226.29945954000002</v>
      </c>
      <c r="K158" s="12">
        <v>228.25093410000002</v>
      </c>
      <c r="L158" s="12">
        <v>228.12896694</v>
      </c>
      <c r="M158" s="12">
        <v>225.38205437999997</v>
      </c>
      <c r="N158" s="12">
        <v>228.39146147999998</v>
      </c>
      <c r="O158" s="12">
        <v>238.07724486</v>
      </c>
      <c r="P158" s="12">
        <v>239.52494202</v>
      </c>
      <c r="Q158" s="12">
        <v>224.53358718</v>
      </c>
      <c r="R158" s="12">
        <v>222.51582612</v>
      </c>
      <c r="S158" s="12">
        <v>216.91063968</v>
      </c>
      <c r="T158" s="12">
        <v>211.6395372</v>
      </c>
      <c r="U158" s="12">
        <v>206.50365918000003</v>
      </c>
      <c r="V158" s="12">
        <v>203.36167908</v>
      </c>
      <c r="W158" s="12">
        <v>190.93958898</v>
      </c>
      <c r="X158" s="12">
        <v>201.06286325999997</v>
      </c>
      <c r="Y158" s="12">
        <v>188.68319652</v>
      </c>
    </row>
    <row r="159" spans="1:25" ht="11.25">
      <c r="A159" s="11">
        <v>42315</v>
      </c>
      <c r="B159" s="12">
        <v>198.27087587999998</v>
      </c>
      <c r="C159" s="12">
        <v>200.90907858</v>
      </c>
      <c r="D159" s="12">
        <v>199.0185876</v>
      </c>
      <c r="E159" s="12">
        <v>199.85644896</v>
      </c>
      <c r="F159" s="12">
        <v>200.98597092</v>
      </c>
      <c r="G159" s="12">
        <v>216.18148818</v>
      </c>
      <c r="H159" s="12">
        <v>206.20404420000003</v>
      </c>
      <c r="I159" s="12">
        <v>212.54103360000002</v>
      </c>
      <c r="J159" s="12">
        <v>211.76150436</v>
      </c>
      <c r="K159" s="12">
        <v>210.22896048</v>
      </c>
      <c r="L159" s="12">
        <v>208.12900416</v>
      </c>
      <c r="M159" s="12">
        <v>208.10779248</v>
      </c>
      <c r="N159" s="12">
        <v>219.62308326</v>
      </c>
      <c r="O159" s="12">
        <v>225.06122772000003</v>
      </c>
      <c r="P159" s="12">
        <v>226.32332268</v>
      </c>
      <c r="Q159" s="12">
        <v>222.06507792</v>
      </c>
      <c r="R159" s="12">
        <v>215.39400456</v>
      </c>
      <c r="S159" s="12">
        <v>209.76495498</v>
      </c>
      <c r="T159" s="12">
        <v>197.51786124000003</v>
      </c>
      <c r="U159" s="12">
        <v>194.32020047999998</v>
      </c>
      <c r="V159" s="12">
        <v>194.27512566000001</v>
      </c>
      <c r="W159" s="12">
        <v>183.19732578</v>
      </c>
      <c r="X159" s="12">
        <v>186.68134422</v>
      </c>
      <c r="Y159" s="12">
        <v>180.66253002</v>
      </c>
    </row>
    <row r="160" spans="1:25" ht="11.25">
      <c r="A160" s="11">
        <v>42316</v>
      </c>
      <c r="B160" s="12">
        <v>183.72231486</v>
      </c>
      <c r="C160" s="12">
        <v>193.19067851999998</v>
      </c>
      <c r="D160" s="12">
        <v>209.62442760000002</v>
      </c>
      <c r="E160" s="12">
        <v>211.92324341999998</v>
      </c>
      <c r="F160" s="12">
        <v>214.5296286</v>
      </c>
      <c r="G160" s="12">
        <v>215.40991332</v>
      </c>
      <c r="H160" s="12">
        <v>214.7815173</v>
      </c>
      <c r="I160" s="12">
        <v>215.25082572</v>
      </c>
      <c r="J160" s="12">
        <v>214.16372712</v>
      </c>
      <c r="K160" s="12">
        <v>212.10354270000002</v>
      </c>
      <c r="L160" s="12">
        <v>213.52472526</v>
      </c>
      <c r="M160" s="12">
        <v>212.46679272</v>
      </c>
      <c r="N160" s="12">
        <v>227.5880691</v>
      </c>
      <c r="O160" s="12">
        <v>240.34424316000005</v>
      </c>
      <c r="P160" s="12">
        <v>238.46966093999998</v>
      </c>
      <c r="Q160" s="12">
        <v>229.99559477999998</v>
      </c>
      <c r="R160" s="12">
        <v>221.08403772</v>
      </c>
      <c r="S160" s="12">
        <v>212.53307922000002</v>
      </c>
      <c r="T160" s="12">
        <v>210.30320136</v>
      </c>
      <c r="U160" s="12">
        <v>190.1361966</v>
      </c>
      <c r="V160" s="12">
        <v>194.66489027999998</v>
      </c>
      <c r="W160" s="12">
        <v>189.32219838</v>
      </c>
      <c r="X160" s="12">
        <v>196.43871702</v>
      </c>
      <c r="Y160" s="12">
        <v>188.8369812</v>
      </c>
    </row>
    <row r="161" spans="1:25" ht="11.25">
      <c r="A161" s="11">
        <v>42317</v>
      </c>
      <c r="B161" s="12">
        <v>184.09882218</v>
      </c>
      <c r="C161" s="12">
        <v>190.39073675999998</v>
      </c>
      <c r="D161" s="12">
        <v>192.21228978</v>
      </c>
      <c r="E161" s="12">
        <v>209.91608820000002</v>
      </c>
      <c r="F161" s="12">
        <v>215.12620710000002</v>
      </c>
      <c r="G161" s="12">
        <v>214.68076182</v>
      </c>
      <c r="H161" s="12">
        <v>232.94932122000003</v>
      </c>
      <c r="I161" s="12">
        <v>240.65711543999998</v>
      </c>
      <c r="J161" s="12">
        <v>234.35724648000001</v>
      </c>
      <c r="K161" s="12">
        <v>232.27054745999996</v>
      </c>
      <c r="L161" s="12">
        <v>231.93911495999998</v>
      </c>
      <c r="M161" s="12">
        <v>230.54709846</v>
      </c>
      <c r="N161" s="12">
        <v>255.35946114000004</v>
      </c>
      <c r="O161" s="12">
        <v>271.38753684</v>
      </c>
      <c r="P161" s="12">
        <v>265.65773178</v>
      </c>
      <c r="Q161" s="12">
        <v>259.76883912</v>
      </c>
      <c r="R161" s="12">
        <v>243.36955901999997</v>
      </c>
      <c r="S161" s="12">
        <v>231.68987772000003</v>
      </c>
      <c r="T161" s="12">
        <v>211.43537478</v>
      </c>
      <c r="U161" s="12">
        <v>203.20259148</v>
      </c>
      <c r="V161" s="12">
        <v>190.3483134</v>
      </c>
      <c r="W161" s="12">
        <v>184.5283587</v>
      </c>
      <c r="X161" s="12">
        <v>185.24690436</v>
      </c>
      <c r="Y161" s="12">
        <v>184.44616344</v>
      </c>
    </row>
    <row r="162" spans="1:25" ht="11.25">
      <c r="A162" s="11">
        <v>42318</v>
      </c>
      <c r="B162" s="12">
        <v>185.02683318</v>
      </c>
      <c r="C162" s="12">
        <v>193.36567488</v>
      </c>
      <c r="D162" s="12">
        <v>199.02919344</v>
      </c>
      <c r="E162" s="12">
        <v>201.29619174</v>
      </c>
      <c r="F162" s="12">
        <v>214.28569428</v>
      </c>
      <c r="G162" s="12">
        <v>219.79012524000004</v>
      </c>
      <c r="H162" s="12">
        <v>227.6543556</v>
      </c>
      <c r="I162" s="12">
        <v>232.32887958</v>
      </c>
      <c r="J162" s="12">
        <v>225.29985912</v>
      </c>
      <c r="K162" s="12">
        <v>224.72184084</v>
      </c>
      <c r="L162" s="12">
        <v>223.34838456</v>
      </c>
      <c r="M162" s="12">
        <v>228.87137574000002</v>
      </c>
      <c r="N162" s="12">
        <v>254.62500672000002</v>
      </c>
      <c r="O162" s="12">
        <v>267.08421725999995</v>
      </c>
      <c r="P162" s="12">
        <v>256.57913274000003</v>
      </c>
      <c r="Q162" s="12">
        <v>248.972094</v>
      </c>
      <c r="R162" s="12">
        <v>236.52614076</v>
      </c>
      <c r="S162" s="12">
        <v>228.62744142</v>
      </c>
      <c r="T162" s="12">
        <v>214.73113956</v>
      </c>
      <c r="U162" s="12">
        <v>205.31845656</v>
      </c>
      <c r="V162" s="12">
        <v>196.87885938</v>
      </c>
      <c r="W162" s="12">
        <v>181.96174542</v>
      </c>
      <c r="X162" s="12">
        <v>183.0567984</v>
      </c>
      <c r="Y162" s="12">
        <v>183.48633492</v>
      </c>
    </row>
    <row r="163" spans="1:25" ht="11.25">
      <c r="A163" s="11">
        <v>42319</v>
      </c>
      <c r="B163" s="12">
        <v>195.07851804</v>
      </c>
      <c r="C163" s="12">
        <v>211.719081</v>
      </c>
      <c r="D163" s="12">
        <v>217.05912144</v>
      </c>
      <c r="E163" s="12">
        <v>220.15602672</v>
      </c>
      <c r="F163" s="12">
        <v>220.40526396</v>
      </c>
      <c r="G163" s="12">
        <v>222.17113632</v>
      </c>
      <c r="H163" s="12">
        <v>221.12646108</v>
      </c>
      <c r="I163" s="12">
        <v>220.5219282</v>
      </c>
      <c r="J163" s="12">
        <v>218.99999016</v>
      </c>
      <c r="K163" s="12">
        <v>217.60532220000002</v>
      </c>
      <c r="L163" s="12">
        <v>218.07197916</v>
      </c>
      <c r="M163" s="12">
        <v>218.47500108</v>
      </c>
      <c r="N163" s="12">
        <v>233.43188693999997</v>
      </c>
      <c r="O163" s="12">
        <v>246.86418329999998</v>
      </c>
      <c r="P163" s="12">
        <v>241.77603156</v>
      </c>
      <c r="Q163" s="12">
        <v>224.12261088</v>
      </c>
      <c r="R163" s="12">
        <v>220.72343916000003</v>
      </c>
      <c r="S163" s="12">
        <v>219.97307598</v>
      </c>
      <c r="T163" s="12">
        <v>213.83494608</v>
      </c>
      <c r="U163" s="12">
        <v>204.80672478</v>
      </c>
      <c r="V163" s="12">
        <v>199.31289966</v>
      </c>
      <c r="W163" s="12">
        <v>198.0242901</v>
      </c>
      <c r="X163" s="12">
        <v>192.628569</v>
      </c>
      <c r="Y163" s="12">
        <v>188.47638264</v>
      </c>
    </row>
    <row r="164" spans="1:25" ht="11.25">
      <c r="A164" s="11">
        <v>42320</v>
      </c>
      <c r="B164" s="12">
        <v>171.96574122</v>
      </c>
      <c r="C164" s="12">
        <v>185.74007591999998</v>
      </c>
      <c r="D164" s="12">
        <v>186.28892814</v>
      </c>
      <c r="E164" s="12">
        <v>215.30915784</v>
      </c>
      <c r="F164" s="12">
        <v>216.90003384</v>
      </c>
      <c r="G164" s="12">
        <v>218.76401022</v>
      </c>
      <c r="H164" s="12">
        <v>218.99203577999998</v>
      </c>
      <c r="I164" s="12">
        <v>216.46784585999998</v>
      </c>
      <c r="J164" s="12">
        <v>215.16863046</v>
      </c>
      <c r="K164" s="12">
        <v>215.11825272000002</v>
      </c>
      <c r="L164" s="12">
        <v>215.29324908</v>
      </c>
      <c r="M164" s="12">
        <v>216.58185864</v>
      </c>
      <c r="N164" s="12">
        <v>221.01509976</v>
      </c>
      <c r="O164" s="12">
        <v>236.05152941999998</v>
      </c>
      <c r="P164" s="12">
        <v>221.58516366</v>
      </c>
      <c r="Q164" s="12">
        <v>220.93025304</v>
      </c>
      <c r="R164" s="12">
        <v>218.35833684</v>
      </c>
      <c r="S164" s="12">
        <v>216.7435977</v>
      </c>
      <c r="T164" s="12">
        <v>180.76858842</v>
      </c>
      <c r="U164" s="12">
        <v>179.62580916</v>
      </c>
      <c r="V164" s="12">
        <v>171.18090906</v>
      </c>
      <c r="W164" s="12">
        <v>172.00816458</v>
      </c>
      <c r="X164" s="12">
        <v>170.81235612</v>
      </c>
      <c r="Y164" s="12">
        <v>171.17560614</v>
      </c>
    </row>
    <row r="165" spans="1:25" ht="11.25">
      <c r="A165" s="11">
        <v>42321</v>
      </c>
      <c r="B165" s="12">
        <v>183.54201558000003</v>
      </c>
      <c r="C165" s="12">
        <v>198.1303485</v>
      </c>
      <c r="D165" s="12">
        <v>197.798916</v>
      </c>
      <c r="E165" s="12">
        <v>197.45157474</v>
      </c>
      <c r="F165" s="12">
        <v>217.42502291999998</v>
      </c>
      <c r="G165" s="12">
        <v>218.57045364</v>
      </c>
      <c r="H165" s="12">
        <v>219.49581318</v>
      </c>
      <c r="I165" s="12">
        <v>216.93980574000003</v>
      </c>
      <c r="J165" s="12">
        <v>198.08792514</v>
      </c>
      <c r="K165" s="12">
        <v>215.31446076</v>
      </c>
      <c r="L165" s="12">
        <v>216.92389698</v>
      </c>
      <c r="M165" s="12">
        <v>217.27123824000003</v>
      </c>
      <c r="N165" s="12">
        <v>218.69242079999998</v>
      </c>
      <c r="O165" s="12">
        <v>220.95676764</v>
      </c>
      <c r="P165" s="12">
        <v>220.20110154000002</v>
      </c>
      <c r="Q165" s="12">
        <v>217.03525829999998</v>
      </c>
      <c r="R165" s="12">
        <v>215.45498814</v>
      </c>
      <c r="S165" s="12">
        <v>216.33527286</v>
      </c>
      <c r="T165" s="12">
        <v>210.54448422000002</v>
      </c>
      <c r="U165" s="12">
        <v>202.72532868</v>
      </c>
      <c r="V165" s="12">
        <v>198.16481747999998</v>
      </c>
      <c r="W165" s="12">
        <v>196.52091227999998</v>
      </c>
      <c r="X165" s="12">
        <v>193.8084687</v>
      </c>
      <c r="Y165" s="12">
        <v>184.10147364</v>
      </c>
    </row>
    <row r="166" spans="1:25" ht="11.25">
      <c r="A166" s="11">
        <v>42322</v>
      </c>
      <c r="B166" s="12">
        <v>183.08596445999999</v>
      </c>
      <c r="C166" s="12">
        <v>199.55418252</v>
      </c>
      <c r="D166" s="12">
        <v>209.64033636</v>
      </c>
      <c r="E166" s="12">
        <v>216.80192981999997</v>
      </c>
      <c r="F166" s="12">
        <v>216.3856506</v>
      </c>
      <c r="G166" s="12">
        <v>218.84620548</v>
      </c>
      <c r="H166" s="12">
        <v>220.02610518</v>
      </c>
      <c r="I166" s="12">
        <v>218.20455216000002</v>
      </c>
      <c r="J166" s="12">
        <v>217.82009046</v>
      </c>
      <c r="K166" s="12">
        <v>217.52577839999998</v>
      </c>
      <c r="L166" s="12">
        <v>216.90533675999998</v>
      </c>
      <c r="M166" s="12">
        <v>218.3079591</v>
      </c>
      <c r="N166" s="12">
        <v>220.02345372</v>
      </c>
      <c r="O166" s="12">
        <v>228.0785892</v>
      </c>
      <c r="P166" s="12">
        <v>222.2453772</v>
      </c>
      <c r="Q166" s="12">
        <v>219.41361791999998</v>
      </c>
      <c r="R166" s="12">
        <v>218.69772372</v>
      </c>
      <c r="S166" s="12">
        <v>217.09624187999998</v>
      </c>
      <c r="T166" s="12">
        <v>214.09744062</v>
      </c>
      <c r="U166" s="12">
        <v>203.23175754</v>
      </c>
      <c r="V166" s="12">
        <v>196.34856738</v>
      </c>
      <c r="W166" s="12">
        <v>194.71791948</v>
      </c>
      <c r="X166" s="12">
        <v>190.94224044</v>
      </c>
      <c r="Y166" s="12">
        <v>182.90831664</v>
      </c>
    </row>
    <row r="167" spans="1:25" ht="11.25">
      <c r="A167" s="11">
        <v>42323</v>
      </c>
      <c r="B167" s="12">
        <v>180.74207381999997</v>
      </c>
      <c r="C167" s="12">
        <v>187.09497198</v>
      </c>
      <c r="D167" s="12">
        <v>202.80222102000002</v>
      </c>
      <c r="E167" s="12">
        <v>206.01579053999998</v>
      </c>
      <c r="F167" s="12">
        <v>212.12740583999997</v>
      </c>
      <c r="G167" s="12">
        <v>216.26368344</v>
      </c>
      <c r="H167" s="12">
        <v>216.57390425999998</v>
      </c>
      <c r="I167" s="12">
        <v>215.83944984000001</v>
      </c>
      <c r="J167" s="12">
        <v>214.16107566000002</v>
      </c>
      <c r="K167" s="12">
        <v>214.31220888</v>
      </c>
      <c r="L167" s="12">
        <v>214.13456106</v>
      </c>
      <c r="M167" s="12">
        <v>215.99058306</v>
      </c>
      <c r="N167" s="12">
        <v>218.00834412</v>
      </c>
      <c r="O167" s="12">
        <v>218.60492262</v>
      </c>
      <c r="P167" s="12">
        <v>217.29775284</v>
      </c>
      <c r="Q167" s="12">
        <v>216.26898635999999</v>
      </c>
      <c r="R167" s="12">
        <v>214.83984941999998</v>
      </c>
      <c r="S167" s="12">
        <v>213.71828183999997</v>
      </c>
      <c r="T167" s="12">
        <v>209.40965934</v>
      </c>
      <c r="U167" s="12">
        <v>201.65944175999996</v>
      </c>
      <c r="V167" s="12">
        <v>200.6359782</v>
      </c>
      <c r="W167" s="12">
        <v>201.3651297</v>
      </c>
      <c r="X167" s="12">
        <v>201.74163702</v>
      </c>
      <c r="Y167" s="12">
        <v>190.11233346</v>
      </c>
    </row>
    <row r="168" spans="1:25" ht="11.25">
      <c r="A168" s="11">
        <v>42324</v>
      </c>
      <c r="B168" s="12">
        <v>180.1799643</v>
      </c>
      <c r="C168" s="12">
        <v>200.85870083999998</v>
      </c>
      <c r="D168" s="12">
        <v>210.37744224</v>
      </c>
      <c r="E168" s="12">
        <v>193.40014386</v>
      </c>
      <c r="F168" s="12">
        <v>193.95960192</v>
      </c>
      <c r="G168" s="12">
        <v>194.52171144</v>
      </c>
      <c r="H168" s="12">
        <v>201.27498006</v>
      </c>
      <c r="I168" s="12">
        <v>196.10463306</v>
      </c>
      <c r="J168" s="12">
        <v>194.09217492</v>
      </c>
      <c r="K168" s="12">
        <v>195.03874614000003</v>
      </c>
      <c r="L168" s="12">
        <v>195.87130458</v>
      </c>
      <c r="M168" s="12">
        <v>201.0204399</v>
      </c>
      <c r="N168" s="12">
        <v>227.21156177999998</v>
      </c>
      <c r="O168" s="12">
        <v>235.69888524</v>
      </c>
      <c r="P168" s="12">
        <v>234.76822278</v>
      </c>
      <c r="Q168" s="12">
        <v>228.34903812000002</v>
      </c>
      <c r="R168" s="12">
        <v>220.08178584</v>
      </c>
      <c r="S168" s="12">
        <v>216.18944256</v>
      </c>
      <c r="T168" s="12">
        <v>207.0657687</v>
      </c>
      <c r="U168" s="12">
        <v>193.0660599</v>
      </c>
      <c r="V168" s="12">
        <v>188.5983498</v>
      </c>
      <c r="W168" s="12">
        <v>191.19147768000002</v>
      </c>
      <c r="X168" s="12">
        <v>187.06580591999997</v>
      </c>
      <c r="Y168" s="12">
        <v>185.62341168</v>
      </c>
    </row>
    <row r="169" spans="1:25" ht="11.25">
      <c r="A169" s="11">
        <v>42325</v>
      </c>
      <c r="B169" s="12">
        <v>203.98742364</v>
      </c>
      <c r="C169" s="12">
        <v>216.63488784</v>
      </c>
      <c r="D169" s="12">
        <v>225.8646201</v>
      </c>
      <c r="E169" s="12">
        <v>221.26168554</v>
      </c>
      <c r="F169" s="12">
        <v>225.29190474</v>
      </c>
      <c r="G169" s="12">
        <v>231.30276456</v>
      </c>
      <c r="H169" s="12">
        <v>235.98789437999997</v>
      </c>
      <c r="I169" s="12">
        <v>226.66005810000001</v>
      </c>
      <c r="J169" s="12">
        <v>225.60742847999998</v>
      </c>
      <c r="K169" s="12">
        <v>219.60187158</v>
      </c>
      <c r="L169" s="12">
        <v>225.80893944</v>
      </c>
      <c r="M169" s="12">
        <v>228.19525344</v>
      </c>
      <c r="N169" s="12">
        <v>232.8909891</v>
      </c>
      <c r="O169" s="12">
        <v>247.63310669999998</v>
      </c>
      <c r="P169" s="12">
        <v>244.6104423</v>
      </c>
      <c r="Q169" s="12">
        <v>238.42458612000001</v>
      </c>
      <c r="R169" s="12">
        <v>231.22587222</v>
      </c>
      <c r="S169" s="12">
        <v>226.04491937999998</v>
      </c>
      <c r="T169" s="12">
        <v>219.62308326</v>
      </c>
      <c r="U169" s="12">
        <v>201.9219363</v>
      </c>
      <c r="V169" s="12">
        <v>202.43101662</v>
      </c>
      <c r="W169" s="12">
        <v>205.37148575999998</v>
      </c>
      <c r="X169" s="12">
        <v>203.30334696</v>
      </c>
      <c r="Y169" s="12">
        <v>201.71512242</v>
      </c>
    </row>
    <row r="170" spans="1:25" ht="11.25">
      <c r="A170" s="11">
        <v>42326</v>
      </c>
      <c r="B170" s="12">
        <v>197.57089044</v>
      </c>
      <c r="C170" s="12">
        <v>205.00558428</v>
      </c>
      <c r="D170" s="12">
        <v>217.01404662</v>
      </c>
      <c r="E170" s="12">
        <v>223.39345938</v>
      </c>
      <c r="F170" s="12">
        <v>226.89338658</v>
      </c>
      <c r="G170" s="12">
        <v>258.69764927999995</v>
      </c>
      <c r="H170" s="12">
        <v>255.42574764</v>
      </c>
      <c r="I170" s="12">
        <v>256.54201229999995</v>
      </c>
      <c r="J170" s="12">
        <v>247.06304279999998</v>
      </c>
      <c r="K170" s="12">
        <v>242.24003706000002</v>
      </c>
      <c r="L170" s="12">
        <v>243.41993676</v>
      </c>
      <c r="M170" s="12">
        <v>250.7750868</v>
      </c>
      <c r="N170" s="12">
        <v>261.74947974</v>
      </c>
      <c r="O170" s="12">
        <v>274.03634538</v>
      </c>
      <c r="P170" s="12">
        <v>271.18602588</v>
      </c>
      <c r="Q170" s="12">
        <v>262.78089768</v>
      </c>
      <c r="R170" s="12">
        <v>250.47016889999998</v>
      </c>
      <c r="S170" s="12">
        <v>210.12290208000002</v>
      </c>
      <c r="T170" s="12">
        <v>204.78286164</v>
      </c>
      <c r="U170" s="12">
        <v>197.55763314</v>
      </c>
      <c r="V170" s="12">
        <v>193.30999422</v>
      </c>
      <c r="W170" s="12">
        <v>191.41685177999997</v>
      </c>
      <c r="X170" s="12">
        <v>186.15105222</v>
      </c>
      <c r="Y170" s="12">
        <v>188.1873735</v>
      </c>
    </row>
    <row r="171" spans="1:25" ht="11.25">
      <c r="A171" s="11">
        <v>42327</v>
      </c>
      <c r="B171" s="12">
        <v>205.67110074</v>
      </c>
      <c r="C171" s="12">
        <v>209.53427796</v>
      </c>
      <c r="D171" s="12">
        <v>227.31231726</v>
      </c>
      <c r="E171" s="12">
        <v>228.90319325999997</v>
      </c>
      <c r="F171" s="12">
        <v>230.56831014</v>
      </c>
      <c r="G171" s="12">
        <v>247.53235122</v>
      </c>
      <c r="H171" s="12">
        <v>242.20026516000004</v>
      </c>
      <c r="I171" s="12">
        <v>235.79168633999996</v>
      </c>
      <c r="J171" s="12">
        <v>231.50957844</v>
      </c>
      <c r="K171" s="12">
        <v>226.90929534</v>
      </c>
      <c r="L171" s="12">
        <v>230.13081924000002</v>
      </c>
      <c r="M171" s="12">
        <v>235.40987610000002</v>
      </c>
      <c r="N171" s="12">
        <v>254.34395196</v>
      </c>
      <c r="O171" s="12">
        <v>259.29157632</v>
      </c>
      <c r="P171" s="12">
        <v>257.27381526</v>
      </c>
      <c r="Q171" s="12">
        <v>255.84998124000003</v>
      </c>
      <c r="R171" s="12">
        <v>231.1675401</v>
      </c>
      <c r="S171" s="12">
        <v>227.48466216</v>
      </c>
      <c r="T171" s="12">
        <v>213.07397706</v>
      </c>
      <c r="U171" s="12">
        <v>204.82263354</v>
      </c>
      <c r="V171" s="12">
        <v>204.55748754</v>
      </c>
      <c r="W171" s="12">
        <v>205.80102227999998</v>
      </c>
      <c r="X171" s="12">
        <v>203.96090904</v>
      </c>
      <c r="Y171" s="12">
        <v>203.61621924000002</v>
      </c>
    </row>
    <row r="172" spans="1:25" ht="11.25">
      <c r="A172" s="11">
        <v>42328</v>
      </c>
      <c r="B172" s="12">
        <v>205.40330328</v>
      </c>
      <c r="C172" s="12">
        <v>208.6433874</v>
      </c>
      <c r="D172" s="12">
        <v>218.22841529999997</v>
      </c>
      <c r="E172" s="12">
        <v>224.12261088</v>
      </c>
      <c r="F172" s="12">
        <v>228.07328627999996</v>
      </c>
      <c r="G172" s="12">
        <v>266.22514422</v>
      </c>
      <c r="H172" s="12">
        <v>267.15845814000005</v>
      </c>
      <c r="I172" s="12">
        <v>260.77374246</v>
      </c>
      <c r="J172" s="12">
        <v>251.94172920000003</v>
      </c>
      <c r="K172" s="12">
        <v>249.3432984</v>
      </c>
      <c r="L172" s="12">
        <v>245.45095512</v>
      </c>
      <c r="M172" s="12">
        <v>219.36324018000002</v>
      </c>
      <c r="N172" s="12">
        <v>250.0591926</v>
      </c>
      <c r="O172" s="12">
        <v>260.04989387999996</v>
      </c>
      <c r="P172" s="12">
        <v>202.9294911</v>
      </c>
      <c r="Q172" s="12">
        <v>190.26611814</v>
      </c>
      <c r="R172" s="12">
        <v>190.51535538</v>
      </c>
      <c r="S172" s="12">
        <v>188.95099398</v>
      </c>
      <c r="T172" s="12">
        <v>164.49922985999999</v>
      </c>
      <c r="U172" s="12">
        <v>162.55305822</v>
      </c>
      <c r="V172" s="12">
        <v>162.32238120000002</v>
      </c>
      <c r="W172" s="12">
        <v>163.8204561</v>
      </c>
      <c r="X172" s="12">
        <v>164.21552364000001</v>
      </c>
      <c r="Y172" s="12">
        <v>163.0515327</v>
      </c>
    </row>
    <row r="173" spans="1:25" ht="11.25">
      <c r="A173" s="11">
        <v>42329</v>
      </c>
      <c r="B173" s="12">
        <v>173.37896940000002</v>
      </c>
      <c r="C173" s="12">
        <v>183.47307762</v>
      </c>
      <c r="D173" s="12">
        <v>196.02243779999998</v>
      </c>
      <c r="E173" s="12">
        <v>198.41935764000002</v>
      </c>
      <c r="F173" s="12">
        <v>199.63637777999998</v>
      </c>
      <c r="G173" s="12">
        <v>200.56173732</v>
      </c>
      <c r="H173" s="12">
        <v>201.08142347999998</v>
      </c>
      <c r="I173" s="12">
        <v>197.60801088</v>
      </c>
      <c r="J173" s="12">
        <v>199.22805294</v>
      </c>
      <c r="K173" s="12">
        <v>198.71897262000002</v>
      </c>
      <c r="L173" s="12">
        <v>197.24476085999999</v>
      </c>
      <c r="M173" s="12">
        <v>201.62497277999998</v>
      </c>
      <c r="N173" s="12">
        <v>197.70346344</v>
      </c>
      <c r="O173" s="12">
        <v>197.90762586</v>
      </c>
      <c r="P173" s="12">
        <v>197.52581562000003</v>
      </c>
      <c r="Q173" s="12">
        <v>198.18602916</v>
      </c>
      <c r="R173" s="12">
        <v>200.71552200000002</v>
      </c>
      <c r="S173" s="12">
        <v>199.4958504</v>
      </c>
      <c r="T173" s="12">
        <v>194.33080632</v>
      </c>
      <c r="U173" s="12">
        <v>175.1421903</v>
      </c>
      <c r="V173" s="12">
        <v>175.07060087999997</v>
      </c>
      <c r="W173" s="12">
        <v>175.85013012000002</v>
      </c>
      <c r="X173" s="12">
        <v>175.54786368</v>
      </c>
      <c r="Y173" s="12">
        <v>174.85583262</v>
      </c>
    </row>
    <row r="174" spans="1:25" ht="11.25">
      <c r="A174" s="11">
        <v>42330</v>
      </c>
      <c r="B174" s="12">
        <v>173.47972488</v>
      </c>
      <c r="C174" s="12">
        <v>178.15955178</v>
      </c>
      <c r="D174" s="12">
        <v>176.09141297999997</v>
      </c>
      <c r="E174" s="12">
        <v>178.01107002</v>
      </c>
      <c r="F174" s="12">
        <v>183.45716886</v>
      </c>
      <c r="G174" s="12">
        <v>195.20843958</v>
      </c>
      <c r="H174" s="12">
        <v>196.51560935999998</v>
      </c>
      <c r="I174" s="12">
        <v>199.73978472000002</v>
      </c>
      <c r="J174" s="12">
        <v>195.80236662000002</v>
      </c>
      <c r="K174" s="12">
        <v>196.18417685999998</v>
      </c>
      <c r="L174" s="12">
        <v>195.1209414</v>
      </c>
      <c r="M174" s="12">
        <v>200.11364058</v>
      </c>
      <c r="N174" s="12">
        <v>197.04324989999998</v>
      </c>
      <c r="O174" s="12">
        <v>196.46258016000002</v>
      </c>
      <c r="P174" s="12">
        <v>196.15766226</v>
      </c>
      <c r="Q174" s="12">
        <v>195.22965126</v>
      </c>
      <c r="R174" s="12">
        <v>198.6341259</v>
      </c>
      <c r="S174" s="12">
        <v>227.74450524000002</v>
      </c>
      <c r="T174" s="12">
        <v>212.91754092</v>
      </c>
      <c r="U174" s="12">
        <v>205.88852046</v>
      </c>
      <c r="V174" s="12">
        <v>205.27073028</v>
      </c>
      <c r="W174" s="12">
        <v>206.03700222</v>
      </c>
      <c r="X174" s="12">
        <v>203.47834332</v>
      </c>
      <c r="Y174" s="12">
        <v>195.62206734</v>
      </c>
    </row>
    <row r="175" spans="1:25" ht="11.25">
      <c r="A175" s="11">
        <v>42331</v>
      </c>
      <c r="B175" s="12">
        <v>204.52036710000002</v>
      </c>
      <c r="C175" s="12">
        <v>208.92709362</v>
      </c>
      <c r="D175" s="12">
        <v>180.28602270000002</v>
      </c>
      <c r="E175" s="12">
        <v>208.4842998</v>
      </c>
      <c r="F175" s="12">
        <v>211.10129081999997</v>
      </c>
      <c r="G175" s="12">
        <v>214.94325636</v>
      </c>
      <c r="H175" s="12">
        <v>214.16637858</v>
      </c>
      <c r="I175" s="12">
        <v>213.57510299999998</v>
      </c>
      <c r="J175" s="12">
        <v>213.14556648</v>
      </c>
      <c r="K175" s="12">
        <v>213.39745518</v>
      </c>
      <c r="L175" s="12">
        <v>211.94975802</v>
      </c>
      <c r="M175" s="12">
        <v>209.14981626</v>
      </c>
      <c r="N175" s="12">
        <v>267.50049648</v>
      </c>
      <c r="O175" s="12">
        <v>276.93173970000004</v>
      </c>
      <c r="P175" s="12">
        <v>270.15460794</v>
      </c>
      <c r="Q175" s="12">
        <v>214.93795344</v>
      </c>
      <c r="R175" s="12">
        <v>209.68541118000002</v>
      </c>
      <c r="S175" s="12">
        <v>213.02359932</v>
      </c>
      <c r="T175" s="12">
        <v>185.10107406</v>
      </c>
      <c r="U175" s="12">
        <v>171.6290058</v>
      </c>
      <c r="V175" s="12">
        <v>154.20626214</v>
      </c>
      <c r="W175" s="12">
        <v>172.75057338</v>
      </c>
      <c r="X175" s="12">
        <v>182.26666332</v>
      </c>
      <c r="Y175" s="12">
        <v>175.80240383999998</v>
      </c>
    </row>
    <row r="176" spans="1:25" ht="11.25">
      <c r="A176" s="11">
        <v>42332</v>
      </c>
      <c r="B176" s="12">
        <v>197.58414774000002</v>
      </c>
      <c r="C176" s="12">
        <v>213.16942962</v>
      </c>
      <c r="D176" s="12">
        <v>220.5219282</v>
      </c>
      <c r="E176" s="12">
        <v>228.52403447999998</v>
      </c>
      <c r="F176" s="12">
        <v>294.44993592</v>
      </c>
      <c r="G176" s="12">
        <v>299.40551466</v>
      </c>
      <c r="H176" s="12">
        <v>303.97132878</v>
      </c>
      <c r="I176" s="12">
        <v>302.531586</v>
      </c>
      <c r="J176" s="12">
        <v>299.99413878</v>
      </c>
      <c r="K176" s="12">
        <v>293.15072051999994</v>
      </c>
      <c r="L176" s="12">
        <v>296.2873977</v>
      </c>
      <c r="M176" s="12">
        <v>296.28209477999997</v>
      </c>
      <c r="N176" s="12">
        <v>309.95037107999997</v>
      </c>
      <c r="O176" s="12">
        <v>318.54110148</v>
      </c>
      <c r="P176" s="12">
        <v>313.43438951999997</v>
      </c>
      <c r="Q176" s="12">
        <v>309.27424878000005</v>
      </c>
      <c r="R176" s="12">
        <v>294.64879542</v>
      </c>
      <c r="S176" s="12">
        <v>264.53351274000005</v>
      </c>
      <c r="T176" s="12">
        <v>201.28028297999998</v>
      </c>
      <c r="U176" s="12">
        <v>181.64887314</v>
      </c>
      <c r="V176" s="12">
        <v>190.2555123</v>
      </c>
      <c r="W176" s="12">
        <v>195.60085566</v>
      </c>
      <c r="X176" s="12">
        <v>208.79982354</v>
      </c>
      <c r="Y176" s="12">
        <v>188.33320379999998</v>
      </c>
    </row>
    <row r="177" spans="1:25" ht="11.25">
      <c r="A177" s="11">
        <v>42333</v>
      </c>
      <c r="B177" s="12">
        <v>189.91612542</v>
      </c>
      <c r="C177" s="12">
        <v>217.29775284</v>
      </c>
      <c r="D177" s="12">
        <v>218.95226388</v>
      </c>
      <c r="E177" s="12">
        <v>211.83044231999997</v>
      </c>
      <c r="F177" s="12">
        <v>254.14509246</v>
      </c>
      <c r="G177" s="12">
        <v>278.48549526</v>
      </c>
      <c r="H177" s="12">
        <v>241.5877779</v>
      </c>
      <c r="I177" s="12">
        <v>246.68388402</v>
      </c>
      <c r="J177" s="12">
        <v>242.83661556</v>
      </c>
      <c r="K177" s="12">
        <v>242.7544203</v>
      </c>
      <c r="L177" s="12">
        <v>241.44459906000003</v>
      </c>
      <c r="M177" s="12">
        <v>230.15203092000002</v>
      </c>
      <c r="N177" s="12">
        <v>284.22590616</v>
      </c>
      <c r="O177" s="12">
        <v>290.47009446</v>
      </c>
      <c r="P177" s="12">
        <v>294.02570232</v>
      </c>
      <c r="Q177" s="12">
        <v>283.19448822</v>
      </c>
      <c r="R177" s="12">
        <v>275.12344398000005</v>
      </c>
      <c r="S177" s="12">
        <v>227.41837566</v>
      </c>
      <c r="T177" s="12">
        <v>199.30229382</v>
      </c>
      <c r="U177" s="12">
        <v>179.73982193999998</v>
      </c>
      <c r="V177" s="12">
        <v>190.00097214000002</v>
      </c>
      <c r="W177" s="12">
        <v>192.0187332</v>
      </c>
      <c r="X177" s="12">
        <v>192.14865474</v>
      </c>
      <c r="Y177" s="12">
        <v>190.31649588</v>
      </c>
    </row>
    <row r="178" spans="1:25" ht="11.25">
      <c r="A178" s="11">
        <v>42334</v>
      </c>
      <c r="B178" s="12">
        <v>186.1590066</v>
      </c>
      <c r="C178" s="12">
        <v>197.48339226</v>
      </c>
      <c r="D178" s="12">
        <v>197.22885209999998</v>
      </c>
      <c r="E178" s="12">
        <v>194.51640852</v>
      </c>
      <c r="F178" s="12">
        <v>196.870905</v>
      </c>
      <c r="G178" s="12">
        <v>212.2228584</v>
      </c>
      <c r="H178" s="12">
        <v>234.57201474</v>
      </c>
      <c r="I178" s="12">
        <v>246.13503179999995</v>
      </c>
      <c r="J178" s="12">
        <v>249.16299912000002</v>
      </c>
      <c r="K178" s="12">
        <v>250.34024736</v>
      </c>
      <c r="L178" s="12">
        <v>247.70469612</v>
      </c>
      <c r="M178" s="12">
        <v>233.58567162</v>
      </c>
      <c r="N178" s="12">
        <v>237.06438714</v>
      </c>
      <c r="O178" s="12">
        <v>290.01139188</v>
      </c>
      <c r="P178" s="12">
        <v>289.01709437999995</v>
      </c>
      <c r="Q178" s="12">
        <v>228.33312936</v>
      </c>
      <c r="R178" s="12">
        <v>216.22921446</v>
      </c>
      <c r="S178" s="12">
        <v>209.71722870000002</v>
      </c>
      <c r="T178" s="12">
        <v>189.66423672</v>
      </c>
      <c r="U178" s="12">
        <v>180.54851724000002</v>
      </c>
      <c r="V178" s="12">
        <v>187.41049572</v>
      </c>
      <c r="W178" s="12">
        <v>186.27832229999999</v>
      </c>
      <c r="X178" s="12">
        <v>186.6362694</v>
      </c>
      <c r="Y178" s="12">
        <v>186.85899203999998</v>
      </c>
    </row>
    <row r="179" spans="1:25" ht="11.25">
      <c r="A179" s="11">
        <v>42335</v>
      </c>
      <c r="B179" s="12">
        <v>180.92502456</v>
      </c>
      <c r="C179" s="12">
        <v>189.20553414</v>
      </c>
      <c r="D179" s="12">
        <v>192.47213286</v>
      </c>
      <c r="E179" s="12">
        <v>190.96610358</v>
      </c>
      <c r="F179" s="12">
        <v>189.18962538</v>
      </c>
      <c r="G179" s="12">
        <v>196.69856009999998</v>
      </c>
      <c r="H179" s="12">
        <v>213.93570156</v>
      </c>
      <c r="I179" s="12">
        <v>226.46650152</v>
      </c>
      <c r="J179" s="12">
        <v>224.18624592</v>
      </c>
      <c r="K179" s="12">
        <v>219.68671829999997</v>
      </c>
      <c r="L179" s="12">
        <v>224.6449485</v>
      </c>
      <c r="M179" s="12">
        <v>215.81823816000002</v>
      </c>
      <c r="N179" s="12">
        <v>275.54502612000005</v>
      </c>
      <c r="O179" s="12">
        <v>279.95970701999994</v>
      </c>
      <c r="P179" s="12">
        <v>280.5642399</v>
      </c>
      <c r="Q179" s="12">
        <v>270.30043824</v>
      </c>
      <c r="R179" s="12">
        <v>219.408315</v>
      </c>
      <c r="S179" s="12">
        <v>205.49345291999998</v>
      </c>
      <c r="T179" s="12">
        <v>186.64952670000002</v>
      </c>
      <c r="U179" s="12">
        <v>184.92872916000002</v>
      </c>
      <c r="V179" s="12">
        <v>188.03624028</v>
      </c>
      <c r="W179" s="12">
        <v>189.85779329999997</v>
      </c>
      <c r="X179" s="12">
        <v>192.26001606</v>
      </c>
      <c r="Y179" s="12">
        <v>189.04379508</v>
      </c>
    </row>
    <row r="180" spans="1:25" ht="11.25">
      <c r="A180" s="11">
        <v>42336</v>
      </c>
      <c r="B180" s="12">
        <v>249.99290609999997</v>
      </c>
      <c r="C180" s="12">
        <v>256.04353782</v>
      </c>
      <c r="D180" s="12">
        <v>255.38332427999998</v>
      </c>
      <c r="E180" s="12">
        <v>259.17491208</v>
      </c>
      <c r="F180" s="12">
        <v>259.13248871999997</v>
      </c>
      <c r="G180" s="12">
        <v>265.93878654</v>
      </c>
      <c r="H180" s="12">
        <v>265.8884088</v>
      </c>
      <c r="I180" s="12">
        <v>266.17741794</v>
      </c>
      <c r="J180" s="12">
        <v>264.01647804</v>
      </c>
      <c r="K180" s="12">
        <v>266.20923546</v>
      </c>
      <c r="L180" s="12">
        <v>266.59900008</v>
      </c>
      <c r="M180" s="12">
        <v>266.03689056</v>
      </c>
      <c r="N180" s="12">
        <v>253.94623296</v>
      </c>
      <c r="O180" s="12">
        <v>307.41822678000005</v>
      </c>
      <c r="P180" s="12">
        <v>306.77127054</v>
      </c>
      <c r="Q180" s="12">
        <v>251.80385328</v>
      </c>
      <c r="R180" s="12">
        <v>268.36487244</v>
      </c>
      <c r="S180" s="12">
        <v>260.21693586</v>
      </c>
      <c r="T180" s="12">
        <v>263.47823166</v>
      </c>
      <c r="U180" s="12">
        <v>255.21628230000002</v>
      </c>
      <c r="V180" s="12">
        <v>255.48407975999996</v>
      </c>
      <c r="W180" s="12">
        <v>248.31718338</v>
      </c>
      <c r="X180" s="12">
        <v>253.55911980000002</v>
      </c>
      <c r="Y180" s="12">
        <v>251.32924194</v>
      </c>
    </row>
    <row r="181" spans="1:25" ht="11.25">
      <c r="A181" s="11">
        <v>42337</v>
      </c>
      <c r="B181" s="12">
        <v>190.45702326</v>
      </c>
      <c r="C181" s="12">
        <v>190.5604302</v>
      </c>
      <c r="D181" s="12">
        <v>189.89226227999998</v>
      </c>
      <c r="E181" s="12">
        <v>190.96080066000002</v>
      </c>
      <c r="F181" s="12">
        <v>193.81907454</v>
      </c>
      <c r="G181" s="12">
        <v>201.61171548</v>
      </c>
      <c r="H181" s="12">
        <v>198.08527368</v>
      </c>
      <c r="I181" s="12">
        <v>199.0318449</v>
      </c>
      <c r="J181" s="12">
        <v>201.04430304000002</v>
      </c>
      <c r="K181" s="12">
        <v>198.49890144</v>
      </c>
      <c r="L181" s="12">
        <v>197.85459666</v>
      </c>
      <c r="M181" s="12">
        <v>195.47888849999998</v>
      </c>
      <c r="N181" s="12">
        <v>198.76935035999998</v>
      </c>
      <c r="O181" s="12">
        <v>226.09529712000003</v>
      </c>
      <c r="P181" s="12">
        <v>230.35089042</v>
      </c>
      <c r="Q181" s="12">
        <v>195.4391166</v>
      </c>
      <c r="R181" s="12">
        <v>192.50395038</v>
      </c>
      <c r="S181" s="12">
        <v>197.12809662</v>
      </c>
      <c r="T181" s="12">
        <v>192.42175512</v>
      </c>
      <c r="U181" s="12">
        <v>187.49269098</v>
      </c>
      <c r="V181" s="12">
        <v>189.7517349</v>
      </c>
      <c r="W181" s="12">
        <v>187.8426837</v>
      </c>
      <c r="X181" s="12">
        <v>188.64607608</v>
      </c>
      <c r="Y181" s="12">
        <v>189.60325314000002</v>
      </c>
    </row>
    <row r="182" spans="1:25" ht="11.25">
      <c r="A182" s="11">
        <v>42338</v>
      </c>
      <c r="B182" s="12">
        <v>193.63877526</v>
      </c>
      <c r="C182" s="12">
        <v>203.00373198</v>
      </c>
      <c r="D182" s="12">
        <v>209.65359365999998</v>
      </c>
      <c r="E182" s="12">
        <v>213.68116139999998</v>
      </c>
      <c r="F182" s="12">
        <v>201.64618446</v>
      </c>
      <c r="G182" s="12">
        <v>209.33806991999998</v>
      </c>
      <c r="H182" s="12">
        <v>224.19950322000003</v>
      </c>
      <c r="I182" s="12">
        <v>214.97507388</v>
      </c>
      <c r="J182" s="12">
        <v>217.19964881999996</v>
      </c>
      <c r="K182" s="12">
        <v>213.65199533999998</v>
      </c>
      <c r="L182" s="12">
        <v>214.27508844</v>
      </c>
      <c r="M182" s="12">
        <v>206.66274678</v>
      </c>
      <c r="N182" s="12">
        <v>254.5666746</v>
      </c>
      <c r="O182" s="12">
        <v>261.94833924</v>
      </c>
      <c r="P182" s="12">
        <v>255.40983888</v>
      </c>
      <c r="Q182" s="12">
        <v>245.53049891999999</v>
      </c>
      <c r="R182" s="12">
        <v>236.55000389999998</v>
      </c>
      <c r="S182" s="12">
        <v>235.43904215999999</v>
      </c>
      <c r="T182" s="12">
        <v>216.34853016000002</v>
      </c>
      <c r="U182" s="12">
        <v>207.19303878</v>
      </c>
      <c r="V182" s="12">
        <v>207.88772129999998</v>
      </c>
      <c r="W182" s="12">
        <v>208.88467025999998</v>
      </c>
      <c r="X182" s="12">
        <v>209.31685824000002</v>
      </c>
      <c r="Y182" s="12">
        <v>208.7494458</v>
      </c>
    </row>
    <row r="184" spans="1:25" s="35" customFormat="1" ht="15">
      <c r="A184" s="36" t="s">
        <v>110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6" spans="1:25" ht="12.75">
      <c r="A186" s="128" t="s">
        <v>89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30"/>
    </row>
    <row r="187" spans="1:25" ht="12.75">
      <c r="A187" s="24" t="s">
        <v>22</v>
      </c>
      <c r="B187" s="23" t="s">
        <v>23</v>
      </c>
      <c r="C187" s="9" t="s">
        <v>24</v>
      </c>
      <c r="D187" s="10" t="s">
        <v>25</v>
      </c>
      <c r="E187" s="7" t="s">
        <v>26</v>
      </c>
      <c r="F187" s="7" t="s">
        <v>27</v>
      </c>
      <c r="G187" s="9" t="s">
        <v>28</v>
      </c>
      <c r="H187" s="10" t="s">
        <v>29</v>
      </c>
      <c r="I187" s="7" t="s">
        <v>30</v>
      </c>
      <c r="J187" s="7" t="s">
        <v>31</v>
      </c>
      <c r="K187" s="7" t="s">
        <v>32</v>
      </c>
      <c r="L187" s="7" t="s">
        <v>33</v>
      </c>
      <c r="M187" s="7" t="s">
        <v>34</v>
      </c>
      <c r="N187" s="7" t="s">
        <v>35</v>
      </c>
      <c r="O187" s="7" t="s">
        <v>36</v>
      </c>
      <c r="P187" s="7" t="s">
        <v>37</v>
      </c>
      <c r="Q187" s="7" t="s">
        <v>38</v>
      </c>
      <c r="R187" s="7" t="s">
        <v>39</v>
      </c>
      <c r="S187" s="7" t="s">
        <v>40</v>
      </c>
      <c r="T187" s="7" t="s">
        <v>41</v>
      </c>
      <c r="U187" s="7" t="s">
        <v>42</v>
      </c>
      <c r="V187" s="7" t="s">
        <v>43</v>
      </c>
      <c r="W187" s="7" t="s">
        <v>44</v>
      </c>
      <c r="X187" s="7" t="s">
        <v>45</v>
      </c>
      <c r="Y187" s="7" t="s">
        <v>64</v>
      </c>
    </row>
    <row r="188" spans="1:25" ht="11.25">
      <c r="A188" s="11">
        <f>A153</f>
        <v>42309</v>
      </c>
      <c r="B188" s="12">
        <v>135.88770024000002</v>
      </c>
      <c r="C188" s="12">
        <v>158.83153056</v>
      </c>
      <c r="D188" s="12">
        <v>174.49695568</v>
      </c>
      <c r="E188" s="12">
        <v>185.50070584</v>
      </c>
      <c r="F188" s="12">
        <v>186.65676127999998</v>
      </c>
      <c r="G188" s="12">
        <v>187.28098127999996</v>
      </c>
      <c r="H188" s="12">
        <v>187.01880888</v>
      </c>
      <c r="I188" s="12">
        <v>187.74540096</v>
      </c>
      <c r="J188" s="12">
        <v>195.74041072000003</v>
      </c>
      <c r="K188" s="12">
        <v>188.54939632</v>
      </c>
      <c r="L188" s="12">
        <v>193.81032248000002</v>
      </c>
      <c r="M188" s="12">
        <v>194.16487944</v>
      </c>
      <c r="N188" s="12">
        <v>201.05876512</v>
      </c>
      <c r="O188" s="12">
        <v>220.00758743999998</v>
      </c>
      <c r="P188" s="12">
        <v>217.71545160000002</v>
      </c>
      <c r="Q188" s="12">
        <v>210.31469927999999</v>
      </c>
      <c r="R188" s="12">
        <v>201.00633064</v>
      </c>
      <c r="S188" s="12">
        <v>199.79784072</v>
      </c>
      <c r="T188" s="12">
        <v>193.58810016</v>
      </c>
      <c r="U188" s="12">
        <v>186.5918424</v>
      </c>
      <c r="V188" s="12">
        <v>186.73915832</v>
      </c>
      <c r="W188" s="12">
        <v>184.62430096</v>
      </c>
      <c r="X188" s="12">
        <v>172.99383392000001</v>
      </c>
      <c r="Y188" s="12">
        <v>171.51817784</v>
      </c>
    </row>
    <row r="189" spans="1:25" ht="11.25">
      <c r="A189" s="11">
        <f aca="true" t="shared" si="2" ref="A189:A217">A154</f>
        <v>42310</v>
      </c>
      <c r="B189" s="12">
        <v>161.23103224000002</v>
      </c>
      <c r="C189" s="12">
        <v>174.68422168</v>
      </c>
      <c r="D189" s="12">
        <v>177.54065239999997</v>
      </c>
      <c r="E189" s="12">
        <v>196.47199656</v>
      </c>
      <c r="F189" s="12">
        <v>203.09621919999998</v>
      </c>
      <c r="G189" s="12">
        <v>201.84028856</v>
      </c>
      <c r="H189" s="12">
        <v>201.63804127999998</v>
      </c>
      <c r="I189" s="12">
        <v>201.58310992</v>
      </c>
      <c r="J189" s="12">
        <v>180.07748248</v>
      </c>
      <c r="K189" s="12">
        <v>179.66050352</v>
      </c>
      <c r="L189" s="12">
        <v>179.22854328</v>
      </c>
      <c r="M189" s="12">
        <v>181.36836944</v>
      </c>
      <c r="N189" s="12">
        <v>202.11744224</v>
      </c>
      <c r="O189" s="12">
        <v>204.79409760000001</v>
      </c>
      <c r="P189" s="12">
        <v>204.84653207999997</v>
      </c>
      <c r="Q189" s="12">
        <v>204.19984016</v>
      </c>
      <c r="R189" s="12">
        <v>203.05377224</v>
      </c>
      <c r="S189" s="12">
        <v>178.21730688</v>
      </c>
      <c r="T189" s="12">
        <v>176.35463439999998</v>
      </c>
      <c r="U189" s="12">
        <v>163.14364232</v>
      </c>
      <c r="V189" s="12">
        <v>163.55562752</v>
      </c>
      <c r="W189" s="12">
        <v>162.13240592</v>
      </c>
      <c r="X189" s="12">
        <v>161.735402</v>
      </c>
      <c r="Y189" s="12">
        <v>161.69295504000002</v>
      </c>
    </row>
    <row r="190" spans="1:25" ht="11.25">
      <c r="A190" s="11">
        <f t="shared" si="2"/>
        <v>42311</v>
      </c>
      <c r="B190" s="12">
        <v>164.44201992</v>
      </c>
      <c r="C190" s="12">
        <v>174.95887848</v>
      </c>
      <c r="D190" s="12">
        <v>187.69796024</v>
      </c>
      <c r="E190" s="12">
        <v>212.22980624000002</v>
      </c>
      <c r="F190" s="12">
        <v>213.31844592</v>
      </c>
      <c r="G190" s="12">
        <v>215.06126816000003</v>
      </c>
      <c r="H190" s="12">
        <v>213.7703812</v>
      </c>
      <c r="I190" s="12">
        <v>208.86650888</v>
      </c>
      <c r="J190" s="12">
        <v>215.10870888</v>
      </c>
      <c r="K190" s="12">
        <v>209.10620936</v>
      </c>
      <c r="L190" s="12">
        <v>212.23729687999997</v>
      </c>
      <c r="M190" s="12">
        <v>219.24603904</v>
      </c>
      <c r="N190" s="12">
        <v>218.52943448000002</v>
      </c>
      <c r="O190" s="12">
        <v>219.8752528</v>
      </c>
      <c r="P190" s="12">
        <v>221.00633943999998</v>
      </c>
      <c r="Q190" s="12">
        <v>217.84279248</v>
      </c>
      <c r="R190" s="12">
        <v>216.71669960000003</v>
      </c>
      <c r="S190" s="12">
        <v>212.88898256000002</v>
      </c>
      <c r="T190" s="12">
        <v>196.57936239999998</v>
      </c>
      <c r="U190" s="12">
        <v>191.22105792</v>
      </c>
      <c r="V190" s="12">
        <v>176.779104</v>
      </c>
      <c r="W190" s="12">
        <v>177.96012824</v>
      </c>
      <c r="X190" s="12">
        <v>177.7903404</v>
      </c>
      <c r="Y190" s="12">
        <v>164.77660183999998</v>
      </c>
    </row>
    <row r="191" spans="1:25" ht="11.25">
      <c r="A191" s="11">
        <f t="shared" si="2"/>
        <v>42312</v>
      </c>
      <c r="B191" s="12">
        <v>180.79658392000002</v>
      </c>
      <c r="C191" s="12">
        <v>201.19609352</v>
      </c>
      <c r="D191" s="12">
        <v>206.4545228</v>
      </c>
      <c r="E191" s="12">
        <v>208.90895584</v>
      </c>
      <c r="F191" s="12">
        <v>210.66426248000002</v>
      </c>
      <c r="G191" s="12">
        <v>211.75539904000001</v>
      </c>
      <c r="H191" s="12">
        <v>210.68174064</v>
      </c>
      <c r="I191" s="12">
        <v>212.21981872</v>
      </c>
      <c r="J191" s="12">
        <v>211.81532416000002</v>
      </c>
      <c r="K191" s="12">
        <v>209.99509863999998</v>
      </c>
      <c r="L191" s="12">
        <v>212.69921968</v>
      </c>
      <c r="M191" s="12">
        <v>210.95390056</v>
      </c>
      <c r="N191" s="12">
        <v>253.1711476</v>
      </c>
      <c r="O191" s="12">
        <v>275.83782424000003</v>
      </c>
      <c r="P191" s="12">
        <v>261.02133832000004</v>
      </c>
      <c r="Q191" s="12">
        <v>252.19237064</v>
      </c>
      <c r="R191" s="12">
        <v>210.9738756</v>
      </c>
      <c r="S191" s="12">
        <v>208.94890592</v>
      </c>
      <c r="T191" s="12">
        <v>207.33092768</v>
      </c>
      <c r="U191" s="12">
        <v>188.11743608</v>
      </c>
      <c r="V191" s="12">
        <v>196.20233352</v>
      </c>
      <c r="W191" s="12">
        <v>180.23977968</v>
      </c>
      <c r="X191" s="12">
        <v>179.962626</v>
      </c>
      <c r="Y191" s="12">
        <v>180.48447392</v>
      </c>
    </row>
    <row r="192" spans="1:25" ht="11.25">
      <c r="A192" s="11">
        <f t="shared" si="2"/>
        <v>42313</v>
      </c>
      <c r="B192" s="12">
        <v>178.58934200000002</v>
      </c>
      <c r="C192" s="12">
        <v>180.99633432</v>
      </c>
      <c r="D192" s="12">
        <v>189.70295488</v>
      </c>
      <c r="E192" s="12">
        <v>190.33216864</v>
      </c>
      <c r="F192" s="12">
        <v>192.41456656</v>
      </c>
      <c r="G192" s="12">
        <v>217.57312944</v>
      </c>
      <c r="H192" s="12">
        <v>221.26601495999998</v>
      </c>
      <c r="I192" s="12">
        <v>224.52194648000003</v>
      </c>
      <c r="J192" s="12">
        <v>227.37588032000002</v>
      </c>
      <c r="K192" s="12">
        <v>224.56439344</v>
      </c>
      <c r="L192" s="12">
        <v>224.72918752</v>
      </c>
      <c r="M192" s="12">
        <v>221.77537848</v>
      </c>
      <c r="N192" s="12">
        <v>225.71295824</v>
      </c>
      <c r="O192" s="12">
        <v>231.72544528</v>
      </c>
      <c r="P192" s="12">
        <v>238.34966792</v>
      </c>
      <c r="Q192" s="12">
        <v>230.6368056</v>
      </c>
      <c r="R192" s="12">
        <v>225.9301868</v>
      </c>
      <c r="S192" s="12">
        <v>215.5931036</v>
      </c>
      <c r="T192" s="12">
        <v>207.00133952</v>
      </c>
      <c r="U192" s="12">
        <v>193.383356</v>
      </c>
      <c r="V192" s="12">
        <v>178.04252527999998</v>
      </c>
      <c r="W192" s="12">
        <v>182.16487416</v>
      </c>
      <c r="X192" s="12">
        <v>189.66799856</v>
      </c>
      <c r="Y192" s="12">
        <v>180.65925552</v>
      </c>
    </row>
    <row r="193" spans="1:25" ht="11.25">
      <c r="A193" s="11">
        <f t="shared" si="2"/>
        <v>42314</v>
      </c>
      <c r="B193" s="12">
        <v>189.30844783999999</v>
      </c>
      <c r="C193" s="12">
        <v>189.93017096</v>
      </c>
      <c r="D193" s="12">
        <v>187.93017008</v>
      </c>
      <c r="E193" s="12">
        <v>208.80658376</v>
      </c>
      <c r="F193" s="12">
        <v>211.07624768</v>
      </c>
      <c r="G193" s="12">
        <v>212.87400128</v>
      </c>
      <c r="H193" s="12">
        <v>214.09747248</v>
      </c>
      <c r="I193" s="12">
        <v>214.48698575999998</v>
      </c>
      <c r="J193" s="12">
        <v>213.10621112</v>
      </c>
      <c r="K193" s="12">
        <v>214.94391480000002</v>
      </c>
      <c r="L193" s="12">
        <v>214.82905832</v>
      </c>
      <c r="M193" s="12">
        <v>212.24229064</v>
      </c>
      <c r="N193" s="12">
        <v>215.07624944</v>
      </c>
      <c r="O193" s="12">
        <v>224.19735208</v>
      </c>
      <c r="P193" s="12">
        <v>225.56064856</v>
      </c>
      <c r="Q193" s="12">
        <v>211.44328904000002</v>
      </c>
      <c r="R193" s="12">
        <v>209.54316336</v>
      </c>
      <c r="S193" s="12">
        <v>204.26475904</v>
      </c>
      <c r="T193" s="12">
        <v>199.3009616</v>
      </c>
      <c r="U193" s="12">
        <v>194.46450504</v>
      </c>
      <c r="V193" s="12">
        <v>191.50570224</v>
      </c>
      <c r="W193" s="12">
        <v>179.80781944</v>
      </c>
      <c r="X193" s="12">
        <v>189.34090727999998</v>
      </c>
      <c r="Y193" s="12">
        <v>177.68297456</v>
      </c>
    </row>
    <row r="194" spans="1:25" ht="11.25">
      <c r="A194" s="11">
        <f t="shared" si="2"/>
        <v>42315</v>
      </c>
      <c r="B194" s="12">
        <v>186.71169264</v>
      </c>
      <c r="C194" s="12">
        <v>189.19608824</v>
      </c>
      <c r="D194" s="12">
        <v>187.4158128</v>
      </c>
      <c r="E194" s="12">
        <v>188.20482687999998</v>
      </c>
      <c r="F194" s="12">
        <v>189.26849776</v>
      </c>
      <c r="G194" s="12">
        <v>203.57811704</v>
      </c>
      <c r="H194" s="12">
        <v>194.18235760000002</v>
      </c>
      <c r="I194" s="12">
        <v>200.1499008</v>
      </c>
      <c r="J194" s="12">
        <v>199.41581807999998</v>
      </c>
      <c r="K194" s="12">
        <v>197.97262144</v>
      </c>
      <c r="L194" s="12">
        <v>195.99509248</v>
      </c>
      <c r="M194" s="12">
        <v>195.97511744</v>
      </c>
      <c r="N194" s="12">
        <v>206.81906727999998</v>
      </c>
      <c r="O194" s="12">
        <v>211.94016816</v>
      </c>
      <c r="P194" s="12">
        <v>213.12868304</v>
      </c>
      <c r="Q194" s="12">
        <v>209.11869375999999</v>
      </c>
      <c r="R194" s="12">
        <v>202.83654368</v>
      </c>
      <c r="S194" s="12">
        <v>197.53566744</v>
      </c>
      <c r="T194" s="12">
        <v>186.00257872000003</v>
      </c>
      <c r="U194" s="12">
        <v>182.99134143999999</v>
      </c>
      <c r="V194" s="12">
        <v>182.94889448</v>
      </c>
      <c r="W194" s="12">
        <v>172.51692984</v>
      </c>
      <c r="X194" s="12">
        <v>175.79783016000002</v>
      </c>
      <c r="Y194" s="12">
        <v>170.12991255999998</v>
      </c>
    </row>
    <row r="195" spans="1:25" ht="11.25">
      <c r="A195" s="11">
        <f t="shared" si="2"/>
        <v>42316</v>
      </c>
      <c r="B195" s="12">
        <v>173.01131208</v>
      </c>
      <c r="C195" s="12">
        <v>181.92767056</v>
      </c>
      <c r="D195" s="12">
        <v>197.40333280000002</v>
      </c>
      <c r="E195" s="12">
        <v>199.56812775999998</v>
      </c>
      <c r="F195" s="12">
        <v>202.0225608</v>
      </c>
      <c r="G195" s="12">
        <v>202.85152496</v>
      </c>
      <c r="H195" s="12">
        <v>202.2597644</v>
      </c>
      <c r="I195" s="12">
        <v>202.70171216</v>
      </c>
      <c r="J195" s="12">
        <v>201.67799136000002</v>
      </c>
      <c r="K195" s="12">
        <v>199.7379156</v>
      </c>
      <c r="L195" s="12">
        <v>201.07624328</v>
      </c>
      <c r="M195" s="12">
        <v>200.07998816</v>
      </c>
      <c r="N195" s="12">
        <v>214.3196948</v>
      </c>
      <c r="O195" s="12">
        <v>226.33218448000002</v>
      </c>
      <c r="P195" s="12">
        <v>224.56689032</v>
      </c>
      <c r="Q195" s="12">
        <v>216.58686183999998</v>
      </c>
      <c r="R195" s="12">
        <v>208.19484816000002</v>
      </c>
      <c r="S195" s="12">
        <v>200.14241016000003</v>
      </c>
      <c r="T195" s="12">
        <v>198.04253408</v>
      </c>
      <c r="U195" s="12">
        <v>179.0512648</v>
      </c>
      <c r="V195" s="12">
        <v>183.31593583999998</v>
      </c>
      <c r="W195" s="12">
        <v>178.28472264</v>
      </c>
      <c r="X195" s="12">
        <v>184.98634856</v>
      </c>
      <c r="Y195" s="12">
        <v>177.8277936</v>
      </c>
    </row>
    <row r="196" spans="1:25" ht="11.25">
      <c r="A196" s="11">
        <f t="shared" si="2"/>
        <v>42317</v>
      </c>
      <c r="B196" s="12">
        <v>173.36586904</v>
      </c>
      <c r="C196" s="12">
        <v>179.29096527999997</v>
      </c>
      <c r="D196" s="12">
        <v>181.00632184</v>
      </c>
      <c r="E196" s="12">
        <v>197.67798960000002</v>
      </c>
      <c r="F196" s="12">
        <v>202.58435880000002</v>
      </c>
      <c r="G196" s="12">
        <v>202.16488296</v>
      </c>
      <c r="H196" s="12">
        <v>219.36838616000003</v>
      </c>
      <c r="I196" s="12">
        <v>226.62681631999996</v>
      </c>
      <c r="J196" s="12">
        <v>220.69422944000002</v>
      </c>
      <c r="K196" s="12">
        <v>218.72918487999996</v>
      </c>
      <c r="L196" s="12">
        <v>218.41707488</v>
      </c>
      <c r="M196" s="12">
        <v>217.10621288000002</v>
      </c>
      <c r="N196" s="12">
        <v>240.47201592000002</v>
      </c>
      <c r="O196" s="12">
        <v>255.56565552</v>
      </c>
      <c r="P196" s="12">
        <v>250.16989784</v>
      </c>
      <c r="Q196" s="12">
        <v>244.62432736000002</v>
      </c>
      <c r="R196" s="12">
        <v>229.18112455999997</v>
      </c>
      <c r="S196" s="12">
        <v>218.18236816</v>
      </c>
      <c r="T196" s="12">
        <v>199.10870183999998</v>
      </c>
      <c r="U196" s="12">
        <v>191.35588944</v>
      </c>
      <c r="V196" s="12">
        <v>179.2510152</v>
      </c>
      <c r="W196" s="12">
        <v>173.7703636</v>
      </c>
      <c r="X196" s="12">
        <v>174.44701808</v>
      </c>
      <c r="Y196" s="12">
        <v>173.69296032</v>
      </c>
    </row>
    <row r="197" spans="1:25" ht="11.25">
      <c r="A197" s="11">
        <f t="shared" si="2"/>
        <v>42318</v>
      </c>
      <c r="B197" s="12">
        <v>174.23977704</v>
      </c>
      <c r="C197" s="12">
        <v>182.09246464</v>
      </c>
      <c r="D197" s="12">
        <v>187.42580032</v>
      </c>
      <c r="E197" s="12">
        <v>189.56063272</v>
      </c>
      <c r="F197" s="12">
        <v>201.79284784</v>
      </c>
      <c r="G197" s="12">
        <v>206.97637072000003</v>
      </c>
      <c r="H197" s="12">
        <v>214.3821168</v>
      </c>
      <c r="I197" s="12">
        <v>218.78411624</v>
      </c>
      <c r="J197" s="12">
        <v>212.16488736</v>
      </c>
      <c r="K197" s="12">
        <v>211.62056752</v>
      </c>
      <c r="L197" s="12">
        <v>210.32718368</v>
      </c>
      <c r="M197" s="12">
        <v>215.52818472</v>
      </c>
      <c r="N197" s="12">
        <v>239.78038016000002</v>
      </c>
      <c r="O197" s="12">
        <v>251.51321927999996</v>
      </c>
      <c r="P197" s="12">
        <v>241.62058072</v>
      </c>
      <c r="Q197" s="12">
        <v>234.457032</v>
      </c>
      <c r="R197" s="12">
        <v>222.73667727999998</v>
      </c>
      <c r="S197" s="12">
        <v>215.29847175999998</v>
      </c>
      <c r="T197" s="12">
        <v>202.21232368</v>
      </c>
      <c r="U197" s="12">
        <v>193.34839968</v>
      </c>
      <c r="V197" s="12">
        <v>185.40083064</v>
      </c>
      <c r="W197" s="12">
        <v>171.35338376</v>
      </c>
      <c r="X197" s="12">
        <v>172.38459519999998</v>
      </c>
      <c r="Y197" s="12">
        <v>172.78908976</v>
      </c>
    </row>
    <row r="198" spans="1:25" ht="11.25">
      <c r="A198" s="11">
        <f t="shared" si="2"/>
        <v>42319</v>
      </c>
      <c r="B198" s="12">
        <v>183.70544912</v>
      </c>
      <c r="C198" s="12">
        <v>199.375868</v>
      </c>
      <c r="D198" s="12">
        <v>204.40458432</v>
      </c>
      <c r="E198" s="12">
        <v>207.32094016000002</v>
      </c>
      <c r="F198" s="12">
        <v>207.55564688</v>
      </c>
      <c r="G198" s="12">
        <v>209.21856895999997</v>
      </c>
      <c r="H198" s="12">
        <v>208.23479824</v>
      </c>
      <c r="I198" s="12">
        <v>207.6655096</v>
      </c>
      <c r="J198" s="12">
        <v>206.23230048</v>
      </c>
      <c r="K198" s="12">
        <v>204.9189416</v>
      </c>
      <c r="L198" s="12">
        <v>205.35839248</v>
      </c>
      <c r="M198" s="12">
        <v>205.73791824</v>
      </c>
      <c r="N198" s="12">
        <v>219.82281831999998</v>
      </c>
      <c r="O198" s="12">
        <v>232.47201239999998</v>
      </c>
      <c r="P198" s="12">
        <v>227.68049968</v>
      </c>
      <c r="Q198" s="12">
        <v>211.05627264</v>
      </c>
      <c r="R198" s="12">
        <v>207.85527248000002</v>
      </c>
      <c r="S198" s="12">
        <v>207.14865544</v>
      </c>
      <c r="T198" s="12">
        <v>201.36837824</v>
      </c>
      <c r="U198" s="12">
        <v>192.86650183999998</v>
      </c>
      <c r="V198" s="12">
        <v>187.69296648</v>
      </c>
      <c r="W198" s="12">
        <v>186.4794828</v>
      </c>
      <c r="X198" s="12">
        <v>181.398332</v>
      </c>
      <c r="Y198" s="12">
        <v>177.48821792</v>
      </c>
    </row>
    <row r="199" spans="1:25" ht="11.25">
      <c r="A199" s="11">
        <f t="shared" si="2"/>
        <v>42320</v>
      </c>
      <c r="B199" s="12">
        <v>161.94014616</v>
      </c>
      <c r="C199" s="12">
        <v>174.91143775999998</v>
      </c>
      <c r="D199" s="12">
        <v>175.42829192</v>
      </c>
      <c r="E199" s="12">
        <v>202.75664352</v>
      </c>
      <c r="F199" s="12">
        <v>204.25477152</v>
      </c>
      <c r="G199" s="12">
        <v>206.01007816</v>
      </c>
      <c r="H199" s="12">
        <v>206.22480983999998</v>
      </c>
      <c r="I199" s="12">
        <v>203.84778007999998</v>
      </c>
      <c r="J199" s="12">
        <v>202.62430888</v>
      </c>
      <c r="K199" s="12">
        <v>202.57686816000003</v>
      </c>
      <c r="L199" s="12">
        <v>202.74166224</v>
      </c>
      <c r="M199" s="12">
        <v>203.95514592</v>
      </c>
      <c r="N199" s="12">
        <v>208.12992928</v>
      </c>
      <c r="O199" s="12">
        <v>222.28973575999999</v>
      </c>
      <c r="P199" s="12">
        <v>208.66675848</v>
      </c>
      <c r="Q199" s="12">
        <v>208.05002911999998</v>
      </c>
      <c r="R199" s="12">
        <v>205.62805551999998</v>
      </c>
      <c r="S199" s="12">
        <v>204.1074556</v>
      </c>
      <c r="T199" s="12">
        <v>170.22978776</v>
      </c>
      <c r="U199" s="12">
        <v>169.15363248</v>
      </c>
      <c r="V199" s="12">
        <v>161.20106968000002</v>
      </c>
      <c r="W199" s="12">
        <v>161.98009624</v>
      </c>
      <c r="X199" s="12">
        <v>160.85400336</v>
      </c>
      <c r="Y199" s="12">
        <v>161.19607592</v>
      </c>
    </row>
    <row r="200" spans="1:25" ht="11.25">
      <c r="A200" s="11">
        <f t="shared" si="2"/>
        <v>42321</v>
      </c>
      <c r="B200" s="12">
        <v>172.84152424</v>
      </c>
      <c r="C200" s="12">
        <v>186.579358</v>
      </c>
      <c r="D200" s="12">
        <v>186.267248</v>
      </c>
      <c r="E200" s="12">
        <v>185.94015672</v>
      </c>
      <c r="F200" s="12">
        <v>204.74915375999998</v>
      </c>
      <c r="G200" s="12">
        <v>205.82780592</v>
      </c>
      <c r="H200" s="12">
        <v>206.69921704</v>
      </c>
      <c r="I200" s="12">
        <v>204.29222472</v>
      </c>
      <c r="J200" s="12">
        <v>186.53940792</v>
      </c>
      <c r="K200" s="12">
        <v>202.76163728</v>
      </c>
      <c r="L200" s="12">
        <v>204.27724344</v>
      </c>
      <c r="M200" s="12">
        <v>204.60433472000003</v>
      </c>
      <c r="N200" s="12">
        <v>205.9426624</v>
      </c>
      <c r="O200" s="12">
        <v>208.07499792</v>
      </c>
      <c r="P200" s="12">
        <v>207.36338712000003</v>
      </c>
      <c r="Q200" s="12">
        <v>204.38211239999998</v>
      </c>
      <c r="R200" s="12">
        <v>202.89397191999998</v>
      </c>
      <c r="S200" s="12">
        <v>203.72293608</v>
      </c>
      <c r="T200" s="12">
        <v>198.26975016000003</v>
      </c>
      <c r="U200" s="12">
        <v>190.90645104</v>
      </c>
      <c r="V200" s="12">
        <v>186.61181743999998</v>
      </c>
      <c r="W200" s="12">
        <v>185.06375183999998</v>
      </c>
      <c r="X200" s="12">
        <v>182.5094436</v>
      </c>
      <c r="Y200" s="12">
        <v>173.36836592</v>
      </c>
    </row>
    <row r="201" spans="1:25" ht="11.25">
      <c r="A201" s="11">
        <f t="shared" si="2"/>
        <v>42322</v>
      </c>
      <c r="B201" s="12">
        <v>172.41206088</v>
      </c>
      <c r="C201" s="12">
        <v>187.92018256</v>
      </c>
      <c r="D201" s="12">
        <v>197.41831408</v>
      </c>
      <c r="E201" s="12">
        <v>204.16238696</v>
      </c>
      <c r="F201" s="12">
        <v>203.7703768</v>
      </c>
      <c r="G201" s="12">
        <v>206.08748144</v>
      </c>
      <c r="H201" s="12">
        <v>207.19859304</v>
      </c>
      <c r="I201" s="12">
        <v>205.48323648000002</v>
      </c>
      <c r="J201" s="12">
        <v>205.12118887999998</v>
      </c>
      <c r="K201" s="12">
        <v>204.84403519999998</v>
      </c>
      <c r="L201" s="12">
        <v>204.25976527999998</v>
      </c>
      <c r="M201" s="12">
        <v>205.5806148</v>
      </c>
      <c r="N201" s="12">
        <v>207.19609616</v>
      </c>
      <c r="O201" s="12">
        <v>214.7816176</v>
      </c>
      <c r="P201" s="12">
        <v>209.2884816</v>
      </c>
      <c r="Q201" s="12">
        <v>206.62181375999998</v>
      </c>
      <c r="R201" s="12">
        <v>205.94765616</v>
      </c>
      <c r="S201" s="12">
        <v>204.43954064</v>
      </c>
      <c r="T201" s="12">
        <v>201.61556936</v>
      </c>
      <c r="U201" s="12">
        <v>191.38335512</v>
      </c>
      <c r="V201" s="12">
        <v>184.90145464</v>
      </c>
      <c r="W201" s="12">
        <v>183.36587344</v>
      </c>
      <c r="X201" s="12">
        <v>179.81031632</v>
      </c>
      <c r="Y201" s="12">
        <v>172.24476992</v>
      </c>
    </row>
    <row r="202" spans="1:25" ht="11.25">
      <c r="A202" s="11">
        <f t="shared" si="2"/>
        <v>42323</v>
      </c>
      <c r="B202" s="12">
        <v>170.20481895999998</v>
      </c>
      <c r="C202" s="12">
        <v>176.18734344</v>
      </c>
      <c r="D202" s="12">
        <v>190.97886056000002</v>
      </c>
      <c r="E202" s="12">
        <v>194.00507911999998</v>
      </c>
      <c r="F202" s="12">
        <v>199.76038751999997</v>
      </c>
      <c r="G202" s="12">
        <v>203.65552032</v>
      </c>
      <c r="H202" s="12">
        <v>203.94765527999996</v>
      </c>
      <c r="I202" s="12">
        <v>203.25601952</v>
      </c>
      <c r="J202" s="12">
        <v>201.67549448</v>
      </c>
      <c r="K202" s="12">
        <v>201.81781664</v>
      </c>
      <c r="L202" s="12">
        <v>201.65052568</v>
      </c>
      <c r="M202" s="12">
        <v>203.39834168</v>
      </c>
      <c r="N202" s="12">
        <v>205.29846736000002</v>
      </c>
      <c r="O202" s="12">
        <v>205.86026536</v>
      </c>
      <c r="P202" s="12">
        <v>204.62930351999998</v>
      </c>
      <c r="Q202" s="12">
        <v>203.66051407999998</v>
      </c>
      <c r="R202" s="12">
        <v>202.31469575999998</v>
      </c>
      <c r="S202" s="12">
        <v>201.25851552</v>
      </c>
      <c r="T202" s="12">
        <v>197.20108552</v>
      </c>
      <c r="U202" s="12">
        <v>189.90270527999996</v>
      </c>
      <c r="V202" s="12">
        <v>188.93890960000002</v>
      </c>
      <c r="W202" s="12">
        <v>189.6255516</v>
      </c>
      <c r="X202" s="12">
        <v>189.98010856000002</v>
      </c>
      <c r="Y202" s="12">
        <v>179.02879288</v>
      </c>
    </row>
    <row r="203" spans="1:25" ht="11.25">
      <c r="A203" s="11">
        <f t="shared" si="2"/>
        <v>42324</v>
      </c>
      <c r="B203" s="12">
        <v>169.6754804</v>
      </c>
      <c r="C203" s="12">
        <v>189.14864752</v>
      </c>
      <c r="D203" s="12">
        <v>198.11244672</v>
      </c>
      <c r="E203" s="12">
        <v>182.12492407999997</v>
      </c>
      <c r="F203" s="12">
        <v>182.65176576</v>
      </c>
      <c r="G203" s="12">
        <v>183.18110431999997</v>
      </c>
      <c r="H203" s="12">
        <v>189.54065768</v>
      </c>
      <c r="I203" s="12">
        <v>184.67174168</v>
      </c>
      <c r="J203" s="12">
        <v>182.77660976</v>
      </c>
      <c r="K203" s="12">
        <v>183.66799592</v>
      </c>
      <c r="L203" s="12">
        <v>184.45201624</v>
      </c>
      <c r="M203" s="12">
        <v>189.3009572</v>
      </c>
      <c r="N203" s="12">
        <v>213.96513783999998</v>
      </c>
      <c r="O203" s="12">
        <v>221.95765072</v>
      </c>
      <c r="P203" s="12">
        <v>221.08124583999998</v>
      </c>
      <c r="Q203" s="12">
        <v>215.03629936000002</v>
      </c>
      <c r="R203" s="12">
        <v>207.25102752</v>
      </c>
      <c r="S203" s="12">
        <v>203.58560768</v>
      </c>
      <c r="T203" s="12">
        <v>194.9938436</v>
      </c>
      <c r="U203" s="12">
        <v>181.81031720000001</v>
      </c>
      <c r="V203" s="12">
        <v>177.6030744</v>
      </c>
      <c r="W203" s="12">
        <v>180.04502304000002</v>
      </c>
      <c r="X203" s="12">
        <v>176.15987775999997</v>
      </c>
      <c r="Y203" s="12">
        <v>174.80157504</v>
      </c>
    </row>
    <row r="204" spans="1:25" ht="11.25">
      <c r="A204" s="11">
        <f t="shared" si="2"/>
        <v>42325</v>
      </c>
      <c r="B204" s="12">
        <v>192.09496592</v>
      </c>
      <c r="C204" s="12">
        <v>204.00508352</v>
      </c>
      <c r="D204" s="12">
        <v>212.6967228</v>
      </c>
      <c r="E204" s="12">
        <v>208.36213912</v>
      </c>
      <c r="F204" s="12">
        <v>212.15739672</v>
      </c>
      <c r="G204" s="12">
        <v>217.81782368000003</v>
      </c>
      <c r="H204" s="12">
        <v>222.22981063999998</v>
      </c>
      <c r="I204" s="12">
        <v>213.4457868</v>
      </c>
      <c r="J204" s="12">
        <v>212.45452544</v>
      </c>
      <c r="K204" s="12">
        <v>206.79909224</v>
      </c>
      <c r="L204" s="12">
        <v>212.64428832</v>
      </c>
      <c r="M204" s="12">
        <v>214.89148032</v>
      </c>
      <c r="N204" s="12">
        <v>219.31345480000002</v>
      </c>
      <c r="O204" s="12">
        <v>233.1961076</v>
      </c>
      <c r="P204" s="12">
        <v>230.3496644</v>
      </c>
      <c r="Q204" s="12">
        <v>224.52444336000002</v>
      </c>
      <c r="R204" s="12">
        <v>217.74541416</v>
      </c>
      <c r="S204" s="12">
        <v>212.86651064</v>
      </c>
      <c r="T204" s="12">
        <v>206.81906727999998</v>
      </c>
      <c r="U204" s="12">
        <v>190.1498964</v>
      </c>
      <c r="V204" s="12">
        <v>190.62929736</v>
      </c>
      <c r="W204" s="12">
        <v>193.39833728</v>
      </c>
      <c r="X204" s="12">
        <v>191.45077088</v>
      </c>
      <c r="Y204" s="12">
        <v>189.95513976</v>
      </c>
    </row>
    <row r="205" spans="1:25" ht="11.25">
      <c r="A205" s="11">
        <f t="shared" si="2"/>
        <v>42326</v>
      </c>
      <c r="B205" s="12">
        <v>186.05251632</v>
      </c>
      <c r="C205" s="12">
        <v>193.05376783999998</v>
      </c>
      <c r="D205" s="12">
        <v>204.36213736</v>
      </c>
      <c r="E205" s="12">
        <v>210.36963064</v>
      </c>
      <c r="F205" s="12">
        <v>213.66551224</v>
      </c>
      <c r="G205" s="12">
        <v>243.61558783999996</v>
      </c>
      <c r="H205" s="12">
        <v>240.53443792</v>
      </c>
      <c r="I205" s="12">
        <v>241.58562439999997</v>
      </c>
      <c r="J205" s="12">
        <v>232.65927839999998</v>
      </c>
      <c r="K205" s="12">
        <v>228.11745368</v>
      </c>
      <c r="L205" s="12">
        <v>229.22856528</v>
      </c>
      <c r="M205" s="12">
        <v>236.15491039999998</v>
      </c>
      <c r="N205" s="12">
        <v>246.48949672</v>
      </c>
      <c r="O205" s="12">
        <v>258.06003864</v>
      </c>
      <c r="P205" s="12">
        <v>255.37589264000002</v>
      </c>
      <c r="Q205" s="12">
        <v>247.46078304000002</v>
      </c>
      <c r="R205" s="12">
        <v>235.8677692</v>
      </c>
      <c r="S205" s="12">
        <v>197.87274624</v>
      </c>
      <c r="T205" s="12">
        <v>192.84402992</v>
      </c>
      <c r="U205" s="12">
        <v>186.04003192</v>
      </c>
      <c r="V205" s="12">
        <v>182.04003016000001</v>
      </c>
      <c r="W205" s="12">
        <v>180.25725783999997</v>
      </c>
      <c r="X205" s="12">
        <v>175.29845416</v>
      </c>
      <c r="Y205" s="12">
        <v>177.216058</v>
      </c>
    </row>
    <row r="206" spans="1:25" ht="11.25">
      <c r="A206" s="11">
        <f t="shared" si="2"/>
        <v>42327</v>
      </c>
      <c r="B206" s="12">
        <v>193.68048472</v>
      </c>
      <c r="C206" s="12">
        <v>197.31843887999997</v>
      </c>
      <c r="D206" s="12">
        <v>214.06001928</v>
      </c>
      <c r="E206" s="12">
        <v>215.55814728</v>
      </c>
      <c r="F206" s="12">
        <v>217.12618792</v>
      </c>
      <c r="G206" s="12">
        <v>233.10122616</v>
      </c>
      <c r="H206" s="12">
        <v>228.08000048000002</v>
      </c>
      <c r="I206" s="12">
        <v>222.04504151999996</v>
      </c>
      <c r="J206" s="12">
        <v>218.01258032</v>
      </c>
      <c r="K206" s="12">
        <v>213.68049352</v>
      </c>
      <c r="L206" s="12">
        <v>216.71420272000003</v>
      </c>
      <c r="M206" s="12">
        <v>221.68549080000003</v>
      </c>
      <c r="N206" s="12">
        <v>239.51571088</v>
      </c>
      <c r="O206" s="12">
        <v>244.17488895999998</v>
      </c>
      <c r="P206" s="12">
        <v>242.27476328</v>
      </c>
      <c r="Q206" s="12">
        <v>240.93393872000004</v>
      </c>
      <c r="R206" s="12">
        <v>217.69048279999998</v>
      </c>
      <c r="S206" s="12">
        <v>214.22231648</v>
      </c>
      <c r="T206" s="12">
        <v>200.65177368</v>
      </c>
      <c r="U206" s="12">
        <v>192.88148312</v>
      </c>
      <c r="V206" s="12">
        <v>192.63179512000002</v>
      </c>
      <c r="W206" s="12">
        <v>193.80283183999998</v>
      </c>
      <c r="X206" s="12">
        <v>192.06999711999998</v>
      </c>
      <c r="Y206" s="12">
        <v>191.74540272000002</v>
      </c>
    </row>
    <row r="207" spans="1:25" ht="11.25">
      <c r="A207" s="11">
        <f t="shared" si="2"/>
        <v>42328</v>
      </c>
      <c r="B207" s="12">
        <v>193.42829983999997</v>
      </c>
      <c r="C207" s="12">
        <v>196.4794872</v>
      </c>
      <c r="D207" s="12">
        <v>205.50570839999997</v>
      </c>
      <c r="E207" s="12">
        <v>211.05627264</v>
      </c>
      <c r="F207" s="12">
        <v>214.77662383999998</v>
      </c>
      <c r="G207" s="12">
        <v>250.70423016</v>
      </c>
      <c r="H207" s="12">
        <v>251.58313192000003</v>
      </c>
      <c r="I207" s="12">
        <v>245.57064488</v>
      </c>
      <c r="J207" s="12">
        <v>237.25353760000004</v>
      </c>
      <c r="K207" s="12">
        <v>234.8065952</v>
      </c>
      <c r="L207" s="12">
        <v>231.14117536</v>
      </c>
      <c r="M207" s="12">
        <v>206.57437304</v>
      </c>
      <c r="N207" s="12">
        <v>235.4807528</v>
      </c>
      <c r="O207" s="12">
        <v>244.88899664</v>
      </c>
      <c r="P207" s="12">
        <v>191.0987108</v>
      </c>
      <c r="Q207" s="12">
        <v>179.17361192</v>
      </c>
      <c r="R207" s="12">
        <v>179.40831863999998</v>
      </c>
      <c r="S207" s="12">
        <v>177.93515943999998</v>
      </c>
      <c r="T207" s="12">
        <v>154.90893207999997</v>
      </c>
      <c r="U207" s="12">
        <v>153.07622216000001</v>
      </c>
      <c r="V207" s="12">
        <v>152.85899360000002</v>
      </c>
      <c r="W207" s="12">
        <v>154.26973080000002</v>
      </c>
      <c r="X207" s="12">
        <v>154.64176592</v>
      </c>
      <c r="Y207" s="12">
        <v>153.5456356</v>
      </c>
    </row>
    <row r="208" spans="1:25" ht="11.25">
      <c r="A208" s="11">
        <f t="shared" si="2"/>
        <v>42329</v>
      </c>
      <c r="B208" s="12">
        <v>163.2709832</v>
      </c>
      <c r="C208" s="12">
        <v>172.77660536</v>
      </c>
      <c r="D208" s="12">
        <v>184.5943384</v>
      </c>
      <c r="E208" s="12">
        <v>186.85151792000002</v>
      </c>
      <c r="F208" s="12">
        <v>187.99758584</v>
      </c>
      <c r="G208" s="12">
        <v>188.86899695999998</v>
      </c>
      <c r="H208" s="12">
        <v>189.35838544</v>
      </c>
      <c r="I208" s="12">
        <v>186.08747264</v>
      </c>
      <c r="J208" s="12">
        <v>187.61306632</v>
      </c>
      <c r="K208" s="12">
        <v>187.13366536</v>
      </c>
      <c r="L208" s="12">
        <v>185.74540008</v>
      </c>
      <c r="M208" s="12">
        <v>189.87024584</v>
      </c>
      <c r="N208" s="12">
        <v>186.17736032</v>
      </c>
      <c r="O208" s="12">
        <v>186.36962008</v>
      </c>
      <c r="P208" s="12">
        <v>186.01006936000002</v>
      </c>
      <c r="Q208" s="12">
        <v>186.63179248</v>
      </c>
      <c r="R208" s="12">
        <v>189.01381600000002</v>
      </c>
      <c r="S208" s="12">
        <v>187.8652512</v>
      </c>
      <c r="T208" s="12">
        <v>183.00132896</v>
      </c>
      <c r="U208" s="12">
        <v>164.9314084</v>
      </c>
      <c r="V208" s="12">
        <v>164.86399264</v>
      </c>
      <c r="W208" s="12">
        <v>165.59807536000002</v>
      </c>
      <c r="X208" s="12">
        <v>165.31343104</v>
      </c>
      <c r="Y208" s="12">
        <v>164.66174536</v>
      </c>
    </row>
    <row r="209" spans="1:25" ht="11.25">
      <c r="A209" s="11">
        <f t="shared" si="2"/>
        <v>42330</v>
      </c>
      <c r="B209" s="12">
        <v>163.36586464</v>
      </c>
      <c r="C209" s="12">
        <v>167.77285783999997</v>
      </c>
      <c r="D209" s="12">
        <v>165.82529144</v>
      </c>
      <c r="E209" s="12">
        <v>167.63303256</v>
      </c>
      <c r="F209" s="12">
        <v>172.76162408</v>
      </c>
      <c r="G209" s="12">
        <v>183.82779624</v>
      </c>
      <c r="H209" s="12">
        <v>185.05875808</v>
      </c>
      <c r="I209" s="12">
        <v>188.09496416000002</v>
      </c>
      <c r="J209" s="12">
        <v>184.38709736</v>
      </c>
      <c r="K209" s="12">
        <v>184.74664807999997</v>
      </c>
      <c r="L209" s="12">
        <v>183.7453992</v>
      </c>
      <c r="M209" s="12">
        <v>188.44702424000002</v>
      </c>
      <c r="N209" s="12">
        <v>185.55563719999998</v>
      </c>
      <c r="O209" s="12">
        <v>185.00882048000003</v>
      </c>
      <c r="P209" s="12">
        <v>184.72167928</v>
      </c>
      <c r="Q209" s="12">
        <v>183.84777128</v>
      </c>
      <c r="R209" s="12">
        <v>187.0537652</v>
      </c>
      <c r="S209" s="12">
        <v>214.46701072000002</v>
      </c>
      <c r="T209" s="12">
        <v>200.50445776</v>
      </c>
      <c r="U209" s="12">
        <v>193.88522888</v>
      </c>
      <c r="V209" s="12">
        <v>193.30345584</v>
      </c>
      <c r="W209" s="12">
        <v>194.02505416</v>
      </c>
      <c r="X209" s="12">
        <v>191.61556496</v>
      </c>
      <c r="Y209" s="12">
        <v>184.21730952</v>
      </c>
    </row>
    <row r="210" spans="1:25" ht="11.25">
      <c r="A210" s="11">
        <f t="shared" si="2"/>
        <v>42331</v>
      </c>
      <c r="B210" s="12">
        <v>192.5968388</v>
      </c>
      <c r="C210" s="12">
        <v>196.74665335999998</v>
      </c>
      <c r="D210" s="12">
        <v>169.7753556</v>
      </c>
      <c r="E210" s="12">
        <v>196.3296744</v>
      </c>
      <c r="F210" s="12">
        <v>198.79409496</v>
      </c>
      <c r="G210" s="12">
        <v>202.41207408</v>
      </c>
      <c r="H210" s="12">
        <v>201.68048824000002</v>
      </c>
      <c r="I210" s="12">
        <v>201.123684</v>
      </c>
      <c r="J210" s="12">
        <v>200.71918944</v>
      </c>
      <c r="K210" s="12">
        <v>200.95639304</v>
      </c>
      <c r="L210" s="12">
        <v>199.59309656</v>
      </c>
      <c r="M210" s="12">
        <v>196.95639128</v>
      </c>
      <c r="N210" s="12">
        <v>251.90522944</v>
      </c>
      <c r="O210" s="12">
        <v>260.7866316</v>
      </c>
      <c r="P210" s="12">
        <v>254.40460632</v>
      </c>
      <c r="Q210" s="12">
        <v>202.40708031999998</v>
      </c>
      <c r="R210" s="12">
        <v>197.46076104</v>
      </c>
      <c r="S210" s="12">
        <v>200.60433296</v>
      </c>
      <c r="T210" s="12">
        <v>174.30968968</v>
      </c>
      <c r="U210" s="12">
        <v>161.62304239999997</v>
      </c>
      <c r="V210" s="12">
        <v>145.21604392</v>
      </c>
      <c r="W210" s="12">
        <v>162.67922264</v>
      </c>
      <c r="X210" s="12">
        <v>171.64052496</v>
      </c>
      <c r="Y210" s="12">
        <v>165.55313152</v>
      </c>
    </row>
    <row r="211" spans="1:25" ht="11.25">
      <c r="A211" s="11">
        <f t="shared" si="2"/>
        <v>42332</v>
      </c>
      <c r="B211" s="12">
        <v>186.06500072</v>
      </c>
      <c r="C211" s="12">
        <v>200.74166136</v>
      </c>
      <c r="D211" s="12">
        <v>207.6655096</v>
      </c>
      <c r="E211" s="12">
        <v>215.20109344</v>
      </c>
      <c r="F211" s="12">
        <v>277.28351776</v>
      </c>
      <c r="G211" s="12">
        <v>281.95018648</v>
      </c>
      <c r="H211" s="12">
        <v>286.24981384</v>
      </c>
      <c r="I211" s="12">
        <v>284.894008</v>
      </c>
      <c r="J211" s="12">
        <v>282.50449384000007</v>
      </c>
      <c r="K211" s="12">
        <v>276.06004655999993</v>
      </c>
      <c r="L211" s="12">
        <v>279.0138556</v>
      </c>
      <c r="M211" s="12">
        <v>279.00886184</v>
      </c>
      <c r="N211" s="12">
        <v>291.88027824</v>
      </c>
      <c r="O211" s="12">
        <v>299.97016944</v>
      </c>
      <c r="P211" s="12">
        <v>295.16117855999994</v>
      </c>
      <c r="Q211" s="12">
        <v>291.24357384</v>
      </c>
      <c r="R211" s="12">
        <v>277.47078375999996</v>
      </c>
      <c r="S211" s="12">
        <v>249.11122072000003</v>
      </c>
      <c r="T211" s="12">
        <v>189.54565144</v>
      </c>
      <c r="U211" s="12">
        <v>171.05875192000002</v>
      </c>
      <c r="V211" s="12">
        <v>179.1636244</v>
      </c>
      <c r="W211" s="12">
        <v>184.19733448</v>
      </c>
      <c r="X211" s="12">
        <v>196.62680312</v>
      </c>
      <c r="Y211" s="12">
        <v>177.35338639999998</v>
      </c>
    </row>
    <row r="212" spans="1:25" ht="11.25">
      <c r="A212" s="11">
        <f t="shared" si="2"/>
        <v>42333</v>
      </c>
      <c r="B212" s="12">
        <v>178.84402376</v>
      </c>
      <c r="C212" s="12">
        <v>204.62930351999998</v>
      </c>
      <c r="D212" s="12">
        <v>206.18735664</v>
      </c>
      <c r="E212" s="12">
        <v>199.48073695999997</v>
      </c>
      <c r="F212" s="12">
        <v>239.32844488</v>
      </c>
      <c r="G212" s="12">
        <v>262.24980328</v>
      </c>
      <c r="H212" s="12">
        <v>227.50322119999998</v>
      </c>
      <c r="I212" s="12">
        <v>232.30222455999998</v>
      </c>
      <c r="J212" s="12">
        <v>228.67925168</v>
      </c>
      <c r="K212" s="12">
        <v>228.6018484</v>
      </c>
      <c r="L212" s="12">
        <v>227.36838968</v>
      </c>
      <c r="M212" s="12">
        <v>216.73417776000002</v>
      </c>
      <c r="N212" s="12">
        <v>267.65554848000005</v>
      </c>
      <c r="O212" s="12">
        <v>273.53570088</v>
      </c>
      <c r="P212" s="12">
        <v>276.88401696</v>
      </c>
      <c r="Q212" s="12">
        <v>266.68426216</v>
      </c>
      <c r="R212" s="12">
        <v>259.08375944000005</v>
      </c>
      <c r="S212" s="12">
        <v>214.15989448000002</v>
      </c>
      <c r="T212" s="12">
        <v>187.68297895999999</v>
      </c>
      <c r="U212" s="12">
        <v>169.26099832</v>
      </c>
      <c r="V212" s="12">
        <v>178.92392392</v>
      </c>
      <c r="W212" s="12">
        <v>180.82404960000002</v>
      </c>
      <c r="X212" s="12">
        <v>180.94639672</v>
      </c>
      <c r="Y212" s="12">
        <v>179.22105263999998</v>
      </c>
    </row>
    <row r="213" spans="1:25" ht="11.25">
      <c r="A213" s="11">
        <f t="shared" si="2"/>
        <v>42334</v>
      </c>
      <c r="B213" s="12">
        <v>175.3059448</v>
      </c>
      <c r="C213" s="12">
        <v>185.97011927999998</v>
      </c>
      <c r="D213" s="12">
        <v>185.7304188</v>
      </c>
      <c r="E213" s="12">
        <v>183.17611056</v>
      </c>
      <c r="F213" s="12">
        <v>185.39334</v>
      </c>
      <c r="G213" s="12">
        <v>199.8502752</v>
      </c>
      <c r="H213" s="12">
        <v>220.89647671999998</v>
      </c>
      <c r="I213" s="12">
        <v>231.78537039999998</v>
      </c>
      <c r="J213" s="12">
        <v>234.63680736</v>
      </c>
      <c r="K213" s="12">
        <v>235.74542208</v>
      </c>
      <c r="L213" s="12">
        <v>233.26352336</v>
      </c>
      <c r="M213" s="12">
        <v>219.96763736</v>
      </c>
      <c r="N213" s="12">
        <v>223.24354392</v>
      </c>
      <c r="O213" s="12">
        <v>273.10374064</v>
      </c>
      <c r="P213" s="12">
        <v>272.16741063999996</v>
      </c>
      <c r="Q213" s="12">
        <v>215.02131808</v>
      </c>
      <c r="R213" s="12">
        <v>203.62306088</v>
      </c>
      <c r="S213" s="12">
        <v>197.49072360000002</v>
      </c>
      <c r="T213" s="12">
        <v>178.60682016</v>
      </c>
      <c r="U213" s="12">
        <v>170.02254672000004</v>
      </c>
      <c r="V213" s="12">
        <v>176.48447216</v>
      </c>
      <c r="W213" s="12">
        <v>175.41830439999998</v>
      </c>
      <c r="X213" s="12">
        <v>175.7553832</v>
      </c>
      <c r="Y213" s="12">
        <v>175.96512112</v>
      </c>
    </row>
    <row r="214" spans="1:25" ht="11.25">
      <c r="A214" s="11">
        <f t="shared" si="2"/>
        <v>42335</v>
      </c>
      <c r="B214" s="12">
        <v>170.37710368</v>
      </c>
      <c r="C214" s="12">
        <v>178.17485992000002</v>
      </c>
      <c r="D214" s="12">
        <v>181.25101608</v>
      </c>
      <c r="E214" s="12">
        <v>179.83278824</v>
      </c>
      <c r="F214" s="12">
        <v>178.15987864</v>
      </c>
      <c r="G214" s="12">
        <v>185.23104279999998</v>
      </c>
      <c r="H214" s="12">
        <v>201.46325968</v>
      </c>
      <c r="I214" s="12">
        <v>213.26351456</v>
      </c>
      <c r="J214" s="12">
        <v>211.11619776</v>
      </c>
      <c r="K214" s="12">
        <v>206.8789924</v>
      </c>
      <c r="L214" s="12">
        <v>211.548158</v>
      </c>
      <c r="M214" s="12">
        <v>203.23604448</v>
      </c>
      <c r="N214" s="12">
        <v>259.48076336</v>
      </c>
      <c r="O214" s="12">
        <v>263.63806855999997</v>
      </c>
      <c r="P214" s="12">
        <v>264.2073572</v>
      </c>
      <c r="Q214" s="12">
        <v>254.54193472000003</v>
      </c>
      <c r="R214" s="12">
        <v>206.61682</v>
      </c>
      <c r="S214" s="12">
        <v>193.51319375999998</v>
      </c>
      <c r="T214" s="12">
        <v>175.76786760000002</v>
      </c>
      <c r="U214" s="12">
        <v>174.14739248</v>
      </c>
      <c r="V214" s="12">
        <v>177.07373583999998</v>
      </c>
      <c r="W214" s="12">
        <v>178.7890924</v>
      </c>
      <c r="X214" s="12">
        <v>181.05126568</v>
      </c>
      <c r="Y214" s="12">
        <v>178.02255024</v>
      </c>
    </row>
    <row r="215" spans="1:25" ht="11.25">
      <c r="A215" s="11">
        <f t="shared" si="2"/>
        <v>42336</v>
      </c>
      <c r="B215" s="12">
        <v>235.41833079999998</v>
      </c>
      <c r="C215" s="12">
        <v>241.11621096</v>
      </c>
      <c r="D215" s="12">
        <v>240.49448783999998</v>
      </c>
      <c r="E215" s="12">
        <v>244.06502624000004</v>
      </c>
      <c r="F215" s="12">
        <v>244.02507616</v>
      </c>
      <c r="G215" s="12">
        <v>250.43456712</v>
      </c>
      <c r="H215" s="12">
        <v>250.38712639999997</v>
      </c>
      <c r="I215" s="12">
        <v>250.65928631999998</v>
      </c>
      <c r="J215" s="12">
        <v>248.62432912</v>
      </c>
      <c r="K215" s="12">
        <v>250.68924888</v>
      </c>
      <c r="L215" s="12">
        <v>251.05629024</v>
      </c>
      <c r="M215" s="12">
        <v>250.52695168</v>
      </c>
      <c r="N215" s="12">
        <v>239.14117888</v>
      </c>
      <c r="O215" s="12">
        <v>289.49575784</v>
      </c>
      <c r="P215" s="12">
        <v>288.88651912</v>
      </c>
      <c r="Q215" s="12">
        <v>237.12369984</v>
      </c>
      <c r="R215" s="12">
        <v>252.71921232000003</v>
      </c>
      <c r="S215" s="12">
        <v>245.04630007999998</v>
      </c>
      <c r="T215" s="12">
        <v>248.11746248000003</v>
      </c>
      <c r="U215" s="12">
        <v>240.3371844</v>
      </c>
      <c r="V215" s="12">
        <v>240.58936927999997</v>
      </c>
      <c r="W215" s="12">
        <v>233.84030264</v>
      </c>
      <c r="X215" s="12">
        <v>238.7766344</v>
      </c>
      <c r="Y215" s="12">
        <v>236.67675832</v>
      </c>
    </row>
    <row r="216" spans="1:25" ht="11.25">
      <c r="A216" s="11">
        <f t="shared" si="2"/>
        <v>42337</v>
      </c>
      <c r="B216" s="12">
        <v>179.35338728</v>
      </c>
      <c r="C216" s="12">
        <v>179.4507656</v>
      </c>
      <c r="D216" s="12">
        <v>178.82155183999998</v>
      </c>
      <c r="E216" s="12">
        <v>179.82779448000002</v>
      </c>
      <c r="F216" s="12">
        <v>182.51943112</v>
      </c>
      <c r="G216" s="12">
        <v>189.85776144</v>
      </c>
      <c r="H216" s="12">
        <v>186.53691104</v>
      </c>
      <c r="I216" s="12">
        <v>187.4282972</v>
      </c>
      <c r="J216" s="12">
        <v>189.32342912000001</v>
      </c>
      <c r="K216" s="12">
        <v>186.92642432</v>
      </c>
      <c r="L216" s="12">
        <v>186.31968248</v>
      </c>
      <c r="M216" s="12">
        <v>184.08247799999998</v>
      </c>
      <c r="N216" s="12">
        <v>187.18110607999998</v>
      </c>
      <c r="O216" s="12">
        <v>212.91395136000003</v>
      </c>
      <c r="P216" s="12">
        <v>216.92144376000002</v>
      </c>
      <c r="Q216" s="12">
        <v>184.04502480000002</v>
      </c>
      <c r="R216" s="12">
        <v>181.28097864</v>
      </c>
      <c r="S216" s="12">
        <v>185.63553736</v>
      </c>
      <c r="T216" s="12">
        <v>181.20357536</v>
      </c>
      <c r="U216" s="12">
        <v>176.56187544</v>
      </c>
      <c r="V216" s="12">
        <v>178.6892172</v>
      </c>
      <c r="W216" s="12">
        <v>176.8914636</v>
      </c>
      <c r="X216" s="12">
        <v>177.64801824</v>
      </c>
      <c r="Y216" s="12">
        <v>178.54939192</v>
      </c>
    </row>
    <row r="217" spans="1:25" ht="11.25">
      <c r="A217" s="11">
        <f t="shared" si="2"/>
        <v>42338</v>
      </c>
      <c r="B217" s="12">
        <v>182.34964327999998</v>
      </c>
      <c r="C217" s="12">
        <v>191.16862344</v>
      </c>
      <c r="D217" s="12">
        <v>197.43079848</v>
      </c>
      <c r="E217" s="12">
        <v>201.22355919999998</v>
      </c>
      <c r="F217" s="12">
        <v>189.89022088000002</v>
      </c>
      <c r="G217" s="12">
        <v>197.13366975999998</v>
      </c>
      <c r="H217" s="12">
        <v>211.12868216</v>
      </c>
      <c r="I217" s="12">
        <v>202.44203664</v>
      </c>
      <c r="J217" s="12">
        <v>204.53691895999998</v>
      </c>
      <c r="K217" s="12">
        <v>201.19609352</v>
      </c>
      <c r="L217" s="12">
        <v>201.78286032</v>
      </c>
      <c r="M217" s="12">
        <v>194.61431783999998</v>
      </c>
      <c r="N217" s="12">
        <v>239.72544879999998</v>
      </c>
      <c r="O217" s="12">
        <v>246.67676272</v>
      </c>
      <c r="P217" s="12">
        <v>240.51945664000002</v>
      </c>
      <c r="Q217" s="12">
        <v>231.21608175999998</v>
      </c>
      <c r="R217" s="12">
        <v>222.75914919999997</v>
      </c>
      <c r="S217" s="12">
        <v>221.71295648</v>
      </c>
      <c r="T217" s="12">
        <v>203.73542048000002</v>
      </c>
      <c r="U217" s="12">
        <v>195.11369384</v>
      </c>
      <c r="V217" s="12">
        <v>195.76787639999998</v>
      </c>
      <c r="W217" s="12">
        <v>196.70670328</v>
      </c>
      <c r="X217" s="12">
        <v>197.11369472</v>
      </c>
      <c r="Y217" s="12">
        <v>196.57936239999998</v>
      </c>
    </row>
    <row r="219" spans="1:25" s="35" customFormat="1" ht="15">
      <c r="A219" s="36" t="s">
        <v>111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1" spans="1:25" ht="12.75">
      <c r="A221" s="128" t="s">
        <v>90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30"/>
    </row>
    <row r="222" spans="1:25" ht="12.75">
      <c r="A222" s="24" t="s">
        <v>22</v>
      </c>
      <c r="B222" s="23" t="s">
        <v>23</v>
      </c>
      <c r="C222" s="9" t="s">
        <v>24</v>
      </c>
      <c r="D222" s="10" t="s">
        <v>25</v>
      </c>
      <c r="E222" s="7" t="s">
        <v>26</v>
      </c>
      <c r="F222" s="7" t="s">
        <v>27</v>
      </c>
      <c r="G222" s="9" t="s">
        <v>28</v>
      </c>
      <c r="H222" s="10" t="s">
        <v>29</v>
      </c>
      <c r="I222" s="7" t="s">
        <v>30</v>
      </c>
      <c r="J222" s="7" t="s">
        <v>31</v>
      </c>
      <c r="K222" s="7" t="s">
        <v>32</v>
      </c>
      <c r="L222" s="7" t="s">
        <v>33</v>
      </c>
      <c r="M222" s="7" t="s">
        <v>34</v>
      </c>
      <c r="N222" s="7" t="s">
        <v>35</v>
      </c>
      <c r="O222" s="7" t="s">
        <v>36</v>
      </c>
      <c r="P222" s="7" t="s">
        <v>37</v>
      </c>
      <c r="Q222" s="7" t="s">
        <v>38</v>
      </c>
      <c r="R222" s="7" t="s">
        <v>39</v>
      </c>
      <c r="S222" s="7" t="s">
        <v>40</v>
      </c>
      <c r="T222" s="7" t="s">
        <v>41</v>
      </c>
      <c r="U222" s="7" t="s">
        <v>42</v>
      </c>
      <c r="V222" s="7" t="s">
        <v>43</v>
      </c>
      <c r="W222" s="7" t="s">
        <v>44</v>
      </c>
      <c r="X222" s="7" t="s">
        <v>45</v>
      </c>
      <c r="Y222" s="7" t="s">
        <v>64</v>
      </c>
    </row>
    <row r="223" spans="1:25" ht="11.25">
      <c r="A223" s="11">
        <f aca="true" t="shared" si="3" ref="A223:A252">A188</f>
        <v>42309</v>
      </c>
      <c r="B223" s="12">
        <v>86.18208588000002</v>
      </c>
      <c r="C223" s="12">
        <v>100.73341872</v>
      </c>
      <c r="D223" s="12">
        <v>110.66867416000001</v>
      </c>
      <c r="E223" s="12">
        <v>117.64742308000001</v>
      </c>
      <c r="F223" s="12">
        <v>118.38061136</v>
      </c>
      <c r="G223" s="12">
        <v>118.77650136</v>
      </c>
      <c r="H223" s="12">
        <v>118.61022756</v>
      </c>
      <c r="I223" s="12">
        <v>119.07104352</v>
      </c>
      <c r="J223" s="12">
        <v>124.14160264000002</v>
      </c>
      <c r="K223" s="12">
        <v>119.58094984</v>
      </c>
      <c r="L223" s="12">
        <v>122.91751076000001</v>
      </c>
      <c r="M223" s="12">
        <v>123.14237628000001</v>
      </c>
      <c r="N223" s="12">
        <v>127.51458544</v>
      </c>
      <c r="O223" s="12">
        <v>139.53222227999998</v>
      </c>
      <c r="P223" s="12">
        <v>138.07851420000003</v>
      </c>
      <c r="Q223" s="12">
        <v>133.38484236</v>
      </c>
      <c r="R223" s="12">
        <v>127.48133068000001</v>
      </c>
      <c r="S223" s="12">
        <v>126.71488764000001</v>
      </c>
      <c r="T223" s="12">
        <v>122.77657392000002</v>
      </c>
      <c r="U223" s="12">
        <v>118.3394388</v>
      </c>
      <c r="V223" s="12">
        <v>118.43286884</v>
      </c>
      <c r="W223" s="12">
        <v>117.09159352</v>
      </c>
      <c r="X223" s="12">
        <v>109.71537104000001</v>
      </c>
      <c r="Y223" s="12">
        <v>108.77948708</v>
      </c>
    </row>
    <row r="224" spans="1:25" ht="11.25">
      <c r="A224" s="11">
        <f t="shared" si="3"/>
        <v>42310</v>
      </c>
      <c r="B224" s="12">
        <v>102.25521988000001</v>
      </c>
      <c r="C224" s="12">
        <v>110.78744116000001</v>
      </c>
      <c r="D224" s="12">
        <v>112.5990338</v>
      </c>
      <c r="E224" s="12">
        <v>124.60558572000001</v>
      </c>
      <c r="F224" s="12">
        <v>128.8067704</v>
      </c>
      <c r="G224" s="12">
        <v>128.01023972000002</v>
      </c>
      <c r="H224" s="12">
        <v>127.88197136</v>
      </c>
      <c r="I224" s="12">
        <v>127.84713304000002</v>
      </c>
      <c r="J224" s="12">
        <v>114.20793076000001</v>
      </c>
      <c r="K224" s="12">
        <v>113.94347624000001</v>
      </c>
      <c r="L224" s="12">
        <v>113.66952035999999</v>
      </c>
      <c r="M224" s="12">
        <v>115.02663128</v>
      </c>
      <c r="N224" s="12">
        <v>128.18601488000002</v>
      </c>
      <c r="O224" s="12">
        <v>129.8835912</v>
      </c>
      <c r="P224" s="12">
        <v>129.91684596</v>
      </c>
      <c r="Q224" s="12">
        <v>129.50670392</v>
      </c>
      <c r="R224" s="12">
        <v>128.77984988</v>
      </c>
      <c r="S224" s="12">
        <v>113.02817856</v>
      </c>
      <c r="T224" s="12">
        <v>111.84684279999999</v>
      </c>
      <c r="U224" s="12">
        <v>103.46822684</v>
      </c>
      <c r="V224" s="12">
        <v>103.72951424</v>
      </c>
      <c r="W224" s="12">
        <v>102.82688504000001</v>
      </c>
      <c r="X224" s="12">
        <v>102.575099</v>
      </c>
      <c r="Y224" s="12">
        <v>102.54817848000002</v>
      </c>
    </row>
    <row r="225" spans="1:25" ht="11.25">
      <c r="A225" s="11">
        <f t="shared" si="3"/>
        <v>42311</v>
      </c>
      <c r="B225" s="12">
        <v>104.29167804000001</v>
      </c>
      <c r="C225" s="12">
        <v>110.96163276000001</v>
      </c>
      <c r="D225" s="12">
        <v>119.04095588000001</v>
      </c>
      <c r="E225" s="12">
        <v>134.59943288000002</v>
      </c>
      <c r="F225" s="12">
        <v>135.28986504</v>
      </c>
      <c r="G225" s="12">
        <v>136.39518992</v>
      </c>
      <c r="H225" s="12">
        <v>135.5764894</v>
      </c>
      <c r="I225" s="12">
        <v>132.46637756</v>
      </c>
      <c r="J225" s="12">
        <v>136.42527756</v>
      </c>
      <c r="K225" s="12">
        <v>132.61839932</v>
      </c>
      <c r="L225" s="12">
        <v>134.60418356</v>
      </c>
      <c r="M225" s="12">
        <v>139.04923648</v>
      </c>
      <c r="N225" s="12">
        <v>138.59475476000003</v>
      </c>
      <c r="O225" s="12">
        <v>139.4482936</v>
      </c>
      <c r="P225" s="12">
        <v>140.16564628</v>
      </c>
      <c r="Q225" s="12">
        <v>138.15927576</v>
      </c>
      <c r="R225" s="12">
        <v>137.4450902</v>
      </c>
      <c r="S225" s="12">
        <v>135.01749272</v>
      </c>
      <c r="T225" s="12">
        <v>124.6736788</v>
      </c>
      <c r="U225" s="12">
        <v>121.27535904000001</v>
      </c>
      <c r="V225" s="12">
        <v>112.116048</v>
      </c>
      <c r="W225" s="12">
        <v>112.86507188</v>
      </c>
      <c r="X225" s="12">
        <v>112.7573898</v>
      </c>
      <c r="Y225" s="12">
        <v>104.50387508</v>
      </c>
    </row>
    <row r="226" spans="1:25" ht="11.25">
      <c r="A226" s="11">
        <f t="shared" si="3"/>
        <v>42312</v>
      </c>
      <c r="B226" s="12">
        <v>114.66399604000001</v>
      </c>
      <c r="C226" s="12">
        <v>127.60168124</v>
      </c>
      <c r="D226" s="12">
        <v>130.93665860000002</v>
      </c>
      <c r="E226" s="12">
        <v>132.49329808000002</v>
      </c>
      <c r="F226" s="12">
        <v>133.60654076000003</v>
      </c>
      <c r="G226" s="12">
        <v>134.29855648000003</v>
      </c>
      <c r="H226" s="12">
        <v>133.61762568</v>
      </c>
      <c r="I226" s="12">
        <v>134.59309864000002</v>
      </c>
      <c r="J226" s="12">
        <v>134.33656192</v>
      </c>
      <c r="K226" s="12">
        <v>133.18214668</v>
      </c>
      <c r="L226" s="12">
        <v>134.89714216000002</v>
      </c>
      <c r="M226" s="12">
        <v>133.79023372</v>
      </c>
      <c r="N226" s="12">
        <v>160.56506620000002</v>
      </c>
      <c r="O226" s="12">
        <v>174.94062388000003</v>
      </c>
      <c r="P226" s="12">
        <v>165.54377884000004</v>
      </c>
      <c r="Q226" s="12">
        <v>159.94431068</v>
      </c>
      <c r="R226" s="12">
        <v>133.80290220000003</v>
      </c>
      <c r="S226" s="12">
        <v>132.51863504000002</v>
      </c>
      <c r="T226" s="12">
        <v>131.49248816000002</v>
      </c>
      <c r="U226" s="12">
        <v>119.30699396</v>
      </c>
      <c r="V226" s="12">
        <v>124.43456124000001</v>
      </c>
      <c r="W226" s="12">
        <v>114.31086216000001</v>
      </c>
      <c r="X226" s="12">
        <v>114.135087</v>
      </c>
      <c r="Y226" s="12">
        <v>114.46605104000001</v>
      </c>
    </row>
    <row r="227" spans="1:25" ht="11.25">
      <c r="A227" s="11">
        <f t="shared" si="3"/>
        <v>42313</v>
      </c>
      <c r="B227" s="12">
        <v>113.26412900000001</v>
      </c>
      <c r="C227" s="12">
        <v>114.79068084000001</v>
      </c>
      <c r="D227" s="12">
        <v>120.31255456000001</v>
      </c>
      <c r="E227" s="12">
        <v>120.71161168</v>
      </c>
      <c r="F227" s="12">
        <v>122.03230072000001</v>
      </c>
      <c r="G227" s="12">
        <v>137.98825128000001</v>
      </c>
      <c r="H227" s="12">
        <v>140.33033652</v>
      </c>
      <c r="I227" s="12">
        <v>142.39529876000003</v>
      </c>
      <c r="J227" s="12">
        <v>144.20530784000002</v>
      </c>
      <c r="K227" s="12">
        <v>142.42221928</v>
      </c>
      <c r="L227" s="12">
        <v>142.52673424000002</v>
      </c>
      <c r="M227" s="12">
        <v>140.65338276000003</v>
      </c>
      <c r="N227" s="12">
        <v>143.15065688</v>
      </c>
      <c r="O227" s="12">
        <v>146.96386936000002</v>
      </c>
      <c r="P227" s="12">
        <v>151.16505404</v>
      </c>
      <c r="Q227" s="12">
        <v>146.2734372</v>
      </c>
      <c r="R227" s="12">
        <v>143.2884266</v>
      </c>
      <c r="S227" s="12">
        <v>136.7324882</v>
      </c>
      <c r="T227" s="12">
        <v>131.28345824</v>
      </c>
      <c r="U227" s="12">
        <v>122.64672200000001</v>
      </c>
      <c r="V227" s="12">
        <v>112.91732936</v>
      </c>
      <c r="W227" s="12">
        <v>115.53178692000002</v>
      </c>
      <c r="X227" s="12">
        <v>120.29038472</v>
      </c>
      <c r="Y227" s="12">
        <v>114.57690024</v>
      </c>
    </row>
    <row r="228" spans="1:25" ht="11.25">
      <c r="A228" s="11">
        <f t="shared" si="3"/>
        <v>42314</v>
      </c>
      <c r="B228" s="12">
        <v>120.06235208000001</v>
      </c>
      <c r="C228" s="12">
        <v>120.45665851999999</v>
      </c>
      <c r="D228" s="12">
        <v>119.18822696000001</v>
      </c>
      <c r="E228" s="12">
        <v>132.42837212</v>
      </c>
      <c r="F228" s="12">
        <v>133.86782816000002</v>
      </c>
      <c r="G228" s="12">
        <v>135.00799136</v>
      </c>
      <c r="H228" s="12">
        <v>135.78393576</v>
      </c>
      <c r="I228" s="12">
        <v>136.03097112</v>
      </c>
      <c r="J228" s="12">
        <v>135.15526244</v>
      </c>
      <c r="K228" s="12">
        <v>136.32076260000002</v>
      </c>
      <c r="L228" s="12">
        <v>136.24791884</v>
      </c>
      <c r="M228" s="12">
        <v>134.60735068</v>
      </c>
      <c r="N228" s="12">
        <v>136.40469128</v>
      </c>
      <c r="O228" s="12">
        <v>142.18943596</v>
      </c>
      <c r="P228" s="12">
        <v>143.05405972</v>
      </c>
      <c r="Q228" s="12">
        <v>134.10061148000003</v>
      </c>
      <c r="R228" s="12">
        <v>132.89552232</v>
      </c>
      <c r="S228" s="12">
        <v>129.54787648</v>
      </c>
      <c r="T228" s="12">
        <v>126.3997592</v>
      </c>
      <c r="U228" s="12">
        <v>123.33240348000001</v>
      </c>
      <c r="V228" s="12">
        <v>121.45588488000001</v>
      </c>
      <c r="W228" s="12">
        <v>114.03690628000001</v>
      </c>
      <c r="X228" s="12">
        <v>120.08293836</v>
      </c>
      <c r="Y228" s="12">
        <v>112.68929672</v>
      </c>
    </row>
    <row r="229" spans="1:25" ht="11.25">
      <c r="A229" s="11">
        <f t="shared" si="3"/>
        <v>42315</v>
      </c>
      <c r="B229" s="12">
        <v>118.41544968</v>
      </c>
      <c r="C229" s="12">
        <v>119.99109188000001</v>
      </c>
      <c r="D229" s="12">
        <v>118.86201360000001</v>
      </c>
      <c r="E229" s="12">
        <v>119.36241856000001</v>
      </c>
      <c r="F229" s="12">
        <v>120.03701512</v>
      </c>
      <c r="G229" s="12">
        <v>129.11239748</v>
      </c>
      <c r="H229" s="12">
        <v>123.15346120000002</v>
      </c>
      <c r="I229" s="12">
        <v>126.93816960000002</v>
      </c>
      <c r="J229" s="12">
        <v>126.47260296</v>
      </c>
      <c r="K229" s="12">
        <v>125.55730528000001</v>
      </c>
      <c r="L229" s="12">
        <v>124.30312576000001</v>
      </c>
      <c r="M229" s="12">
        <v>124.29045728</v>
      </c>
      <c r="N229" s="12">
        <v>131.16785836</v>
      </c>
      <c r="O229" s="12">
        <v>134.41573992000002</v>
      </c>
      <c r="P229" s="12">
        <v>135.16951448</v>
      </c>
      <c r="Q229" s="12">
        <v>132.62631712</v>
      </c>
      <c r="R229" s="12">
        <v>128.64208016</v>
      </c>
      <c r="S229" s="12">
        <v>125.28018228</v>
      </c>
      <c r="T229" s="12">
        <v>117.96571864000002</v>
      </c>
      <c r="U229" s="12">
        <v>116.05594528</v>
      </c>
      <c r="V229" s="12">
        <v>116.02902476000001</v>
      </c>
      <c r="W229" s="12">
        <v>109.41291108</v>
      </c>
      <c r="X229" s="12">
        <v>111.49370892</v>
      </c>
      <c r="Y229" s="12">
        <v>107.89902772</v>
      </c>
    </row>
    <row r="230" spans="1:25" ht="11.25">
      <c r="A230" s="11">
        <f t="shared" si="3"/>
        <v>42316</v>
      </c>
      <c r="B230" s="12">
        <v>109.72645596000001</v>
      </c>
      <c r="C230" s="12">
        <v>115.38134872</v>
      </c>
      <c r="D230" s="12">
        <v>125.19625360000002</v>
      </c>
      <c r="E230" s="12">
        <v>126.56920011999999</v>
      </c>
      <c r="F230" s="12">
        <v>128.1258396</v>
      </c>
      <c r="G230" s="12">
        <v>128.65158152</v>
      </c>
      <c r="H230" s="12">
        <v>128.2762778</v>
      </c>
      <c r="I230" s="12">
        <v>128.55656792000002</v>
      </c>
      <c r="J230" s="12">
        <v>127.90730832000001</v>
      </c>
      <c r="K230" s="12">
        <v>126.67688220000002</v>
      </c>
      <c r="L230" s="12">
        <v>127.52567036</v>
      </c>
      <c r="M230" s="12">
        <v>126.89382992000002</v>
      </c>
      <c r="N230" s="12">
        <v>135.92487260000001</v>
      </c>
      <c r="O230" s="12">
        <v>143.54337976000002</v>
      </c>
      <c r="P230" s="12">
        <v>142.42380284</v>
      </c>
      <c r="Q230" s="12">
        <v>137.36274508</v>
      </c>
      <c r="R230" s="12">
        <v>132.04039992000003</v>
      </c>
      <c r="S230" s="12">
        <v>126.93341892000002</v>
      </c>
      <c r="T230" s="12">
        <v>125.60164496</v>
      </c>
      <c r="U230" s="12">
        <v>113.55708760000002</v>
      </c>
      <c r="V230" s="12">
        <v>116.26180808</v>
      </c>
      <c r="W230" s="12">
        <v>113.07093468000001</v>
      </c>
      <c r="X230" s="12">
        <v>117.32120972000001</v>
      </c>
      <c r="Y230" s="12">
        <v>112.7811432</v>
      </c>
    </row>
    <row r="231" spans="1:25" ht="11.25">
      <c r="A231" s="11">
        <f t="shared" si="3"/>
        <v>42317</v>
      </c>
      <c r="B231" s="12">
        <v>109.95132148</v>
      </c>
      <c r="C231" s="12">
        <v>113.70910936</v>
      </c>
      <c r="D231" s="12">
        <v>114.79701508000001</v>
      </c>
      <c r="E231" s="12">
        <v>125.37044520000002</v>
      </c>
      <c r="F231" s="12">
        <v>128.4821406</v>
      </c>
      <c r="G231" s="12">
        <v>128.21610252</v>
      </c>
      <c r="H231" s="12">
        <v>139.12683092000003</v>
      </c>
      <c r="I231" s="12">
        <v>143.73023984</v>
      </c>
      <c r="J231" s="12">
        <v>139.96770128</v>
      </c>
      <c r="K231" s="12">
        <v>138.72143956</v>
      </c>
      <c r="L231" s="12">
        <v>138.52349456000002</v>
      </c>
      <c r="M231" s="12">
        <v>137.69212556000002</v>
      </c>
      <c r="N231" s="12">
        <v>152.51108004000002</v>
      </c>
      <c r="O231" s="12">
        <v>162.08370024</v>
      </c>
      <c r="P231" s="12">
        <v>158.66162708000002</v>
      </c>
      <c r="Q231" s="12">
        <v>155.14454032000003</v>
      </c>
      <c r="R231" s="12">
        <v>145.35022172</v>
      </c>
      <c r="S231" s="12">
        <v>138.37463992000002</v>
      </c>
      <c r="T231" s="12">
        <v>126.27782508</v>
      </c>
      <c r="U231" s="12">
        <v>121.36087128000001</v>
      </c>
      <c r="V231" s="12">
        <v>113.68377240000001</v>
      </c>
      <c r="W231" s="12">
        <v>110.20785820000002</v>
      </c>
      <c r="X231" s="12">
        <v>110.63700296</v>
      </c>
      <c r="Y231" s="12">
        <v>110.15876784000001</v>
      </c>
    </row>
    <row r="232" spans="1:25" ht="11.25">
      <c r="A232" s="11">
        <f t="shared" si="3"/>
        <v>42318</v>
      </c>
      <c r="B232" s="12">
        <v>110.50556748000001</v>
      </c>
      <c r="C232" s="12">
        <v>115.48586368000001</v>
      </c>
      <c r="D232" s="12">
        <v>118.86834784</v>
      </c>
      <c r="E232" s="12">
        <v>120.22229164000001</v>
      </c>
      <c r="F232" s="12">
        <v>127.98015208000001</v>
      </c>
      <c r="G232" s="12">
        <v>131.26762264</v>
      </c>
      <c r="H232" s="12">
        <v>135.96446160000002</v>
      </c>
      <c r="I232" s="12">
        <v>138.75627788</v>
      </c>
      <c r="J232" s="12">
        <v>134.55826032000002</v>
      </c>
      <c r="K232" s="12">
        <v>134.21304424000002</v>
      </c>
      <c r="L232" s="12">
        <v>133.39276016</v>
      </c>
      <c r="M232" s="12">
        <v>136.69131564000003</v>
      </c>
      <c r="N232" s="12">
        <v>152.07243392</v>
      </c>
      <c r="O232" s="12">
        <v>159.51358236</v>
      </c>
      <c r="P232" s="12">
        <v>153.23951764</v>
      </c>
      <c r="Q232" s="12">
        <v>148.69628400000002</v>
      </c>
      <c r="R232" s="12">
        <v>141.26305336000001</v>
      </c>
      <c r="S232" s="12">
        <v>136.54562812</v>
      </c>
      <c r="T232" s="12">
        <v>128.24619016</v>
      </c>
      <c r="U232" s="12">
        <v>122.62455216000001</v>
      </c>
      <c r="V232" s="12">
        <v>117.58408068</v>
      </c>
      <c r="W232" s="12">
        <v>108.67497212</v>
      </c>
      <c r="X232" s="12">
        <v>109.3289824</v>
      </c>
      <c r="Y232" s="12">
        <v>109.58551912</v>
      </c>
    </row>
    <row r="233" spans="1:25" ht="11.25">
      <c r="A233" s="11">
        <f t="shared" si="3"/>
        <v>42319</v>
      </c>
      <c r="B233" s="12">
        <v>116.50884344</v>
      </c>
      <c r="C233" s="12">
        <v>126.447266</v>
      </c>
      <c r="D233" s="12">
        <v>129.63655584</v>
      </c>
      <c r="E233" s="12">
        <v>131.48615392000002</v>
      </c>
      <c r="F233" s="12">
        <v>131.63500856000002</v>
      </c>
      <c r="G233" s="12">
        <v>132.68965952</v>
      </c>
      <c r="H233" s="12">
        <v>132.06573688</v>
      </c>
      <c r="I233" s="12">
        <v>131.7046852</v>
      </c>
      <c r="J233" s="12">
        <v>130.79572176000002</v>
      </c>
      <c r="K233" s="12">
        <v>129.96276920000003</v>
      </c>
      <c r="L233" s="12">
        <v>130.24147576000001</v>
      </c>
      <c r="M233" s="12">
        <v>130.48217688</v>
      </c>
      <c r="N233" s="12">
        <v>139.41503884</v>
      </c>
      <c r="O233" s="12">
        <v>147.4373538</v>
      </c>
      <c r="P233" s="12">
        <v>144.39850216000002</v>
      </c>
      <c r="Q233" s="12">
        <v>133.85515968</v>
      </c>
      <c r="R233" s="12">
        <v>131.82503576000002</v>
      </c>
      <c r="S233" s="12">
        <v>131.37688828</v>
      </c>
      <c r="T233" s="12">
        <v>127.71094688000001</v>
      </c>
      <c r="U233" s="12">
        <v>122.31892508</v>
      </c>
      <c r="V233" s="12">
        <v>119.03778876000001</v>
      </c>
      <c r="W233" s="12">
        <v>118.26817860000001</v>
      </c>
      <c r="X233" s="12">
        <v>115.045634</v>
      </c>
      <c r="Y233" s="12">
        <v>112.56577904000001</v>
      </c>
    </row>
    <row r="234" spans="1:25" ht="11.25">
      <c r="A234" s="11">
        <f t="shared" si="3"/>
        <v>42320</v>
      </c>
      <c r="B234" s="12">
        <v>102.70495092</v>
      </c>
      <c r="C234" s="12">
        <v>110.93154512</v>
      </c>
      <c r="D234" s="12">
        <v>111.25934204</v>
      </c>
      <c r="E234" s="12">
        <v>128.59140624</v>
      </c>
      <c r="F234" s="12">
        <v>129.54154223999998</v>
      </c>
      <c r="G234" s="12">
        <v>130.65478492</v>
      </c>
      <c r="H234" s="12">
        <v>130.79097108</v>
      </c>
      <c r="I234" s="12">
        <v>129.28342196</v>
      </c>
      <c r="J234" s="12">
        <v>128.50747756</v>
      </c>
      <c r="K234" s="12">
        <v>128.47738992</v>
      </c>
      <c r="L234" s="12">
        <v>128.58190488000002</v>
      </c>
      <c r="M234" s="12">
        <v>129.35151504</v>
      </c>
      <c r="N234" s="12">
        <v>131.99922736</v>
      </c>
      <c r="O234" s="12">
        <v>140.97959612</v>
      </c>
      <c r="P234" s="12">
        <v>132.33969276000002</v>
      </c>
      <c r="Q234" s="12">
        <v>131.94855344</v>
      </c>
      <c r="R234" s="12">
        <v>130.41250023999999</v>
      </c>
      <c r="S234" s="12">
        <v>129.44811220000003</v>
      </c>
      <c r="T234" s="12">
        <v>107.96237012</v>
      </c>
      <c r="U234" s="12">
        <v>107.27985576</v>
      </c>
      <c r="V234" s="12">
        <v>102.23621716000001</v>
      </c>
      <c r="W234" s="12">
        <v>102.73028788</v>
      </c>
      <c r="X234" s="12">
        <v>102.01610232</v>
      </c>
      <c r="Y234" s="12">
        <v>102.23305004000001</v>
      </c>
    </row>
    <row r="235" spans="1:25" ht="11.25">
      <c r="A235" s="11">
        <f t="shared" si="3"/>
        <v>42321</v>
      </c>
      <c r="B235" s="12">
        <v>109.61877388000002</v>
      </c>
      <c r="C235" s="12">
        <v>118.33152100000001</v>
      </c>
      <c r="D235" s="12">
        <v>118.133576</v>
      </c>
      <c r="E235" s="12">
        <v>117.92612964000001</v>
      </c>
      <c r="F235" s="12">
        <v>129.85508712</v>
      </c>
      <c r="G235" s="12">
        <v>130.53918504</v>
      </c>
      <c r="H235" s="12">
        <v>131.09184748</v>
      </c>
      <c r="I235" s="12">
        <v>129.56529564000002</v>
      </c>
      <c r="J235" s="12">
        <v>118.30618404</v>
      </c>
      <c r="K235" s="12">
        <v>128.59457336</v>
      </c>
      <c r="L235" s="12">
        <v>129.55579428000001</v>
      </c>
      <c r="M235" s="12">
        <v>129.76324064000002</v>
      </c>
      <c r="N235" s="12">
        <v>130.6120288</v>
      </c>
      <c r="O235" s="12">
        <v>131.96438904000001</v>
      </c>
      <c r="P235" s="12">
        <v>131.51307444000003</v>
      </c>
      <c r="Q235" s="12">
        <v>129.6223038</v>
      </c>
      <c r="R235" s="12">
        <v>128.67850204</v>
      </c>
      <c r="S235" s="12">
        <v>129.20424396</v>
      </c>
      <c r="T235" s="12">
        <v>125.74574892000001</v>
      </c>
      <c r="U235" s="12">
        <v>121.07583048000001</v>
      </c>
      <c r="V235" s="12">
        <v>118.35210728</v>
      </c>
      <c r="W235" s="12">
        <v>117.37030007999999</v>
      </c>
      <c r="X235" s="12">
        <v>115.75031820000001</v>
      </c>
      <c r="Y235" s="12">
        <v>109.95290504</v>
      </c>
    </row>
    <row r="236" spans="1:25" ht="11.25">
      <c r="A236" s="11">
        <f t="shared" si="3"/>
        <v>42322</v>
      </c>
      <c r="B236" s="12">
        <v>109.34640156</v>
      </c>
      <c r="C236" s="12">
        <v>119.18189272000001</v>
      </c>
      <c r="D236" s="12">
        <v>125.20575496</v>
      </c>
      <c r="E236" s="12">
        <v>129.48295052</v>
      </c>
      <c r="F236" s="12">
        <v>129.2343316</v>
      </c>
      <c r="G236" s="12">
        <v>130.70387528</v>
      </c>
      <c r="H236" s="12">
        <v>131.40855948</v>
      </c>
      <c r="I236" s="12">
        <v>130.32065376000003</v>
      </c>
      <c r="J236" s="12">
        <v>130.09103756</v>
      </c>
      <c r="K236" s="12">
        <v>129.9152624</v>
      </c>
      <c r="L236" s="12">
        <v>129.54470935999998</v>
      </c>
      <c r="M236" s="12">
        <v>130.3824126</v>
      </c>
      <c r="N236" s="12">
        <v>131.40697592</v>
      </c>
      <c r="O236" s="12">
        <v>136.2178312</v>
      </c>
      <c r="P236" s="12">
        <v>132.73399920000003</v>
      </c>
      <c r="Q236" s="12">
        <v>131.04275712</v>
      </c>
      <c r="R236" s="12">
        <v>130.61519592000002</v>
      </c>
      <c r="S236" s="12">
        <v>129.65872568</v>
      </c>
      <c r="T236" s="12">
        <v>127.86771932</v>
      </c>
      <c r="U236" s="12">
        <v>121.37829044</v>
      </c>
      <c r="V236" s="12">
        <v>117.26736868</v>
      </c>
      <c r="W236" s="12">
        <v>116.29347928000001</v>
      </c>
      <c r="X236" s="12">
        <v>114.03848984</v>
      </c>
      <c r="Y236" s="12">
        <v>109.24030304000001</v>
      </c>
    </row>
    <row r="237" spans="1:25" ht="11.25">
      <c r="A237" s="11">
        <f t="shared" si="3"/>
        <v>42323</v>
      </c>
      <c r="B237" s="12">
        <v>107.94653451999999</v>
      </c>
      <c r="C237" s="12">
        <v>111.74074428</v>
      </c>
      <c r="D237" s="12">
        <v>121.12175372000002</v>
      </c>
      <c r="E237" s="12">
        <v>123.04102844</v>
      </c>
      <c r="F237" s="12">
        <v>126.69113424</v>
      </c>
      <c r="G237" s="12">
        <v>129.16148784</v>
      </c>
      <c r="H237" s="12">
        <v>129.34676435999998</v>
      </c>
      <c r="I237" s="12">
        <v>128.90811824000002</v>
      </c>
      <c r="J237" s="12">
        <v>127.90572476000001</v>
      </c>
      <c r="K237" s="12">
        <v>127.99598768</v>
      </c>
      <c r="L237" s="12">
        <v>127.88988916000001</v>
      </c>
      <c r="M237" s="12">
        <v>128.99838116</v>
      </c>
      <c r="N237" s="12">
        <v>130.20347032</v>
      </c>
      <c r="O237" s="12">
        <v>130.55977132</v>
      </c>
      <c r="P237" s="12">
        <v>129.77907624</v>
      </c>
      <c r="Q237" s="12">
        <v>129.16465496</v>
      </c>
      <c r="R237" s="12">
        <v>128.31111612</v>
      </c>
      <c r="S237" s="12">
        <v>127.64127024</v>
      </c>
      <c r="T237" s="12">
        <v>125.06798524</v>
      </c>
      <c r="U237" s="12">
        <v>120.43923935999999</v>
      </c>
      <c r="V237" s="12">
        <v>119.82798520000001</v>
      </c>
      <c r="W237" s="12">
        <v>120.2634642</v>
      </c>
      <c r="X237" s="12">
        <v>120.48832972000001</v>
      </c>
      <c r="Y237" s="12">
        <v>113.54283556</v>
      </c>
    </row>
    <row r="238" spans="1:25" ht="11.25">
      <c r="A238" s="11">
        <f t="shared" si="3"/>
        <v>42324</v>
      </c>
      <c r="B238" s="12">
        <v>107.6108198</v>
      </c>
      <c r="C238" s="12">
        <v>119.96100424</v>
      </c>
      <c r="D238" s="12">
        <v>125.64598464000001</v>
      </c>
      <c r="E238" s="12">
        <v>115.50644996</v>
      </c>
      <c r="F238" s="12">
        <v>115.84058112000001</v>
      </c>
      <c r="G238" s="12">
        <v>116.17629584</v>
      </c>
      <c r="H238" s="12">
        <v>120.20962316</v>
      </c>
      <c r="I238" s="12">
        <v>117.12168116000001</v>
      </c>
      <c r="J238" s="12">
        <v>115.91975912000001</v>
      </c>
      <c r="K238" s="12">
        <v>116.48509004000002</v>
      </c>
      <c r="L238" s="12">
        <v>116.98232788</v>
      </c>
      <c r="M238" s="12">
        <v>120.05760140000001</v>
      </c>
      <c r="N238" s="12">
        <v>135.70000708</v>
      </c>
      <c r="O238" s="12">
        <v>140.76898264000002</v>
      </c>
      <c r="P238" s="12">
        <v>140.21315308</v>
      </c>
      <c r="Q238" s="12">
        <v>136.37935432</v>
      </c>
      <c r="R238" s="12">
        <v>131.44181424</v>
      </c>
      <c r="S238" s="12">
        <v>129.11714816</v>
      </c>
      <c r="T238" s="12">
        <v>123.66811820000001</v>
      </c>
      <c r="U238" s="12">
        <v>115.30692140000001</v>
      </c>
      <c r="V238" s="12">
        <v>112.63862280000001</v>
      </c>
      <c r="W238" s="12">
        <v>114.18734448000002</v>
      </c>
      <c r="X238" s="12">
        <v>111.72332512</v>
      </c>
      <c r="Y238" s="12">
        <v>110.86186848</v>
      </c>
    </row>
    <row r="239" spans="1:25" ht="11.25">
      <c r="A239" s="11">
        <f t="shared" si="3"/>
        <v>42325</v>
      </c>
      <c r="B239" s="12">
        <v>121.82960504</v>
      </c>
      <c r="C239" s="12">
        <v>129.38318624000001</v>
      </c>
      <c r="D239" s="12">
        <v>134.89555860000002</v>
      </c>
      <c r="E239" s="12">
        <v>132.14649844000002</v>
      </c>
      <c r="F239" s="12">
        <v>134.55350964000002</v>
      </c>
      <c r="G239" s="12">
        <v>138.14344016</v>
      </c>
      <c r="H239" s="12">
        <v>140.94159068</v>
      </c>
      <c r="I239" s="12">
        <v>135.3706266</v>
      </c>
      <c r="J239" s="12">
        <v>134.74195328</v>
      </c>
      <c r="K239" s="12">
        <v>131.15518988</v>
      </c>
      <c r="L239" s="12">
        <v>134.86230384</v>
      </c>
      <c r="M239" s="12">
        <v>136.28750784</v>
      </c>
      <c r="N239" s="12">
        <v>139.0919926</v>
      </c>
      <c r="O239" s="12">
        <v>147.8965862</v>
      </c>
      <c r="P239" s="12">
        <v>146.09132780000002</v>
      </c>
      <c r="Q239" s="12">
        <v>142.39688232000003</v>
      </c>
      <c r="R239" s="12">
        <v>138.09751692</v>
      </c>
      <c r="S239" s="12">
        <v>135.00324068</v>
      </c>
      <c r="T239" s="12">
        <v>131.16785836</v>
      </c>
      <c r="U239" s="12">
        <v>120.5960118</v>
      </c>
      <c r="V239" s="12">
        <v>120.90005532</v>
      </c>
      <c r="W239" s="12">
        <v>122.65622336</v>
      </c>
      <c r="X239" s="12">
        <v>121.42104656000001</v>
      </c>
      <c r="Y239" s="12">
        <v>120.47249412000001</v>
      </c>
    </row>
    <row r="240" spans="1:25" ht="11.25">
      <c r="A240" s="11">
        <f t="shared" si="3"/>
        <v>42326</v>
      </c>
      <c r="B240" s="12">
        <v>117.99738984</v>
      </c>
      <c r="C240" s="12">
        <v>122.43769207999999</v>
      </c>
      <c r="D240" s="12">
        <v>129.60963532</v>
      </c>
      <c r="E240" s="12">
        <v>133.41968068</v>
      </c>
      <c r="F240" s="12">
        <v>135.50997988</v>
      </c>
      <c r="G240" s="12">
        <v>154.50478207999998</v>
      </c>
      <c r="H240" s="12">
        <v>152.55066904</v>
      </c>
      <c r="I240" s="12">
        <v>153.2173478</v>
      </c>
      <c r="J240" s="12">
        <v>147.5561208</v>
      </c>
      <c r="K240" s="12">
        <v>144.67562516</v>
      </c>
      <c r="L240" s="12">
        <v>145.38030936</v>
      </c>
      <c r="M240" s="12">
        <v>149.7731048</v>
      </c>
      <c r="N240" s="12">
        <v>156.32745964</v>
      </c>
      <c r="O240" s="12">
        <v>163.66567668000002</v>
      </c>
      <c r="P240" s="12">
        <v>161.96334968000002</v>
      </c>
      <c r="Q240" s="12">
        <v>156.94346448000002</v>
      </c>
      <c r="R240" s="12">
        <v>149.5909954</v>
      </c>
      <c r="S240" s="12">
        <v>125.49396288000001</v>
      </c>
      <c r="T240" s="12">
        <v>122.30467304000001</v>
      </c>
      <c r="U240" s="12">
        <v>117.98947204000001</v>
      </c>
      <c r="V240" s="12">
        <v>115.45260892</v>
      </c>
      <c r="W240" s="12">
        <v>114.32194707999999</v>
      </c>
      <c r="X240" s="12">
        <v>111.17699692000001</v>
      </c>
      <c r="Y240" s="12">
        <v>112.39317100000001</v>
      </c>
    </row>
    <row r="241" spans="1:25" ht="11.25">
      <c r="A241" s="11">
        <f t="shared" si="3"/>
        <v>42327</v>
      </c>
      <c r="B241" s="12">
        <v>122.83516564000001</v>
      </c>
      <c r="C241" s="12">
        <v>125.14241256</v>
      </c>
      <c r="D241" s="12">
        <v>135.76018236000002</v>
      </c>
      <c r="E241" s="12">
        <v>136.71031836</v>
      </c>
      <c r="F241" s="12">
        <v>137.70479404</v>
      </c>
      <c r="G241" s="12">
        <v>147.83641092</v>
      </c>
      <c r="H241" s="12">
        <v>144.65187176000003</v>
      </c>
      <c r="I241" s="12">
        <v>140.82440724</v>
      </c>
      <c r="J241" s="12">
        <v>138.26695784</v>
      </c>
      <c r="K241" s="12">
        <v>135.51948124</v>
      </c>
      <c r="L241" s="12">
        <v>137.44350664</v>
      </c>
      <c r="M241" s="12">
        <v>140.59637460000002</v>
      </c>
      <c r="N241" s="12">
        <v>151.90457656</v>
      </c>
      <c r="O241" s="12">
        <v>154.85949951999999</v>
      </c>
      <c r="P241" s="12">
        <v>153.65441036</v>
      </c>
      <c r="Q241" s="12">
        <v>152.80403864000002</v>
      </c>
      <c r="R241" s="12">
        <v>138.0626786</v>
      </c>
      <c r="S241" s="12">
        <v>135.86311376</v>
      </c>
      <c r="T241" s="12">
        <v>127.25646516</v>
      </c>
      <c r="U241" s="12">
        <v>122.32842644</v>
      </c>
      <c r="V241" s="12">
        <v>122.17007044000002</v>
      </c>
      <c r="W241" s="12">
        <v>122.91276007999998</v>
      </c>
      <c r="X241" s="12">
        <v>121.81376944</v>
      </c>
      <c r="Y241" s="12">
        <v>121.60790664000002</v>
      </c>
    </row>
    <row r="242" spans="1:25" ht="11.25">
      <c r="A242" s="11">
        <f t="shared" si="3"/>
        <v>42328</v>
      </c>
      <c r="B242" s="12">
        <v>122.67522607999999</v>
      </c>
      <c r="C242" s="12">
        <v>124.61033640000001</v>
      </c>
      <c r="D242" s="12">
        <v>130.3349058</v>
      </c>
      <c r="E242" s="12">
        <v>133.85515968</v>
      </c>
      <c r="F242" s="12">
        <v>136.21466408</v>
      </c>
      <c r="G242" s="12">
        <v>159.00050892000002</v>
      </c>
      <c r="H242" s="12">
        <v>159.55792204000002</v>
      </c>
      <c r="I242" s="12">
        <v>155.74470956000002</v>
      </c>
      <c r="J242" s="12">
        <v>150.46987120000003</v>
      </c>
      <c r="K242" s="12">
        <v>148.91798240000003</v>
      </c>
      <c r="L242" s="12">
        <v>146.59331632</v>
      </c>
      <c r="M242" s="12">
        <v>131.01266948000003</v>
      </c>
      <c r="N242" s="12">
        <v>149.3455436</v>
      </c>
      <c r="O242" s="12">
        <v>155.31239768</v>
      </c>
      <c r="P242" s="12">
        <v>121.1977646</v>
      </c>
      <c r="Q242" s="12">
        <v>113.63468204000002</v>
      </c>
      <c r="R242" s="12">
        <v>113.78353668</v>
      </c>
      <c r="S242" s="12">
        <v>112.84923628</v>
      </c>
      <c r="T242" s="12">
        <v>98.24564595999999</v>
      </c>
      <c r="U242" s="12">
        <v>97.08331292000001</v>
      </c>
      <c r="V242" s="12">
        <v>96.94554320000002</v>
      </c>
      <c r="W242" s="12">
        <v>97.84025460000001</v>
      </c>
      <c r="X242" s="12">
        <v>98.07620504</v>
      </c>
      <c r="Y242" s="12">
        <v>97.3810222</v>
      </c>
    </row>
    <row r="243" spans="1:25" ht="11.25">
      <c r="A243" s="11">
        <f t="shared" si="3"/>
        <v>42329</v>
      </c>
      <c r="B243" s="12">
        <v>103.54898840000001</v>
      </c>
      <c r="C243" s="12">
        <v>109.57760132</v>
      </c>
      <c r="D243" s="12">
        <v>117.0725908</v>
      </c>
      <c r="E243" s="12">
        <v>118.50412904000001</v>
      </c>
      <c r="F243" s="12">
        <v>119.23098308</v>
      </c>
      <c r="G243" s="12">
        <v>119.78364552</v>
      </c>
      <c r="H243" s="12">
        <v>120.09402328</v>
      </c>
      <c r="I243" s="12">
        <v>118.01955968</v>
      </c>
      <c r="J243" s="12">
        <v>118.98711484</v>
      </c>
      <c r="K243" s="12">
        <v>118.68307132000001</v>
      </c>
      <c r="L243" s="12">
        <v>117.80261196</v>
      </c>
      <c r="M243" s="12">
        <v>120.41865308</v>
      </c>
      <c r="N243" s="12">
        <v>118.07656784000001</v>
      </c>
      <c r="O243" s="12">
        <v>118.19850196</v>
      </c>
      <c r="P243" s="12">
        <v>117.97046932000002</v>
      </c>
      <c r="Q243" s="12">
        <v>118.36477576000001</v>
      </c>
      <c r="R243" s="12">
        <v>119.87549200000001</v>
      </c>
      <c r="S243" s="12">
        <v>119.1470544</v>
      </c>
      <c r="T243" s="12">
        <v>116.06227951999999</v>
      </c>
      <c r="U243" s="12">
        <v>104.6020558</v>
      </c>
      <c r="V243" s="12">
        <v>104.55929968</v>
      </c>
      <c r="W243" s="12">
        <v>105.02486632000002</v>
      </c>
      <c r="X243" s="12">
        <v>104.84434048000001</v>
      </c>
      <c r="Y243" s="12">
        <v>104.43103132</v>
      </c>
    </row>
    <row r="244" spans="1:25" ht="11.25">
      <c r="A244" s="11">
        <f t="shared" si="3"/>
        <v>42330</v>
      </c>
      <c r="B244" s="12">
        <v>103.60916368000001</v>
      </c>
      <c r="C244" s="12">
        <v>106.40414707999999</v>
      </c>
      <c r="D244" s="12">
        <v>105.16897028</v>
      </c>
      <c r="E244" s="12">
        <v>106.31546772</v>
      </c>
      <c r="F244" s="12">
        <v>109.56809996</v>
      </c>
      <c r="G244" s="12">
        <v>116.58643788</v>
      </c>
      <c r="H244" s="12">
        <v>117.36713295999999</v>
      </c>
      <c r="I244" s="12">
        <v>119.29274192000001</v>
      </c>
      <c r="J244" s="12">
        <v>116.94115532000001</v>
      </c>
      <c r="K244" s="12">
        <v>117.16918796</v>
      </c>
      <c r="L244" s="12">
        <v>116.53418040000001</v>
      </c>
      <c r="M244" s="12">
        <v>119.51602388000002</v>
      </c>
      <c r="N244" s="12">
        <v>117.6822614</v>
      </c>
      <c r="O244" s="12">
        <v>117.33546176000002</v>
      </c>
      <c r="P244" s="12">
        <v>117.15335236</v>
      </c>
      <c r="Q244" s="12">
        <v>116.59910636000001</v>
      </c>
      <c r="R244" s="12">
        <v>118.6323974</v>
      </c>
      <c r="S244" s="12">
        <v>136.01830264000003</v>
      </c>
      <c r="T244" s="12">
        <v>127.16303512</v>
      </c>
      <c r="U244" s="12">
        <v>122.96501756</v>
      </c>
      <c r="V244" s="12">
        <v>122.59604808</v>
      </c>
      <c r="W244" s="12">
        <v>123.05369692000001</v>
      </c>
      <c r="X244" s="12">
        <v>121.52556152</v>
      </c>
      <c r="Y244" s="12">
        <v>116.83347324</v>
      </c>
    </row>
    <row r="245" spans="1:25" ht="11.25">
      <c r="A245" s="11">
        <f t="shared" si="3"/>
        <v>42331</v>
      </c>
      <c r="B245" s="12">
        <v>122.14790060000001</v>
      </c>
      <c r="C245" s="12">
        <v>124.77977732000001</v>
      </c>
      <c r="D245" s="12">
        <v>107.67416220000001</v>
      </c>
      <c r="E245" s="12">
        <v>124.5153228</v>
      </c>
      <c r="F245" s="12">
        <v>126.07829652</v>
      </c>
      <c r="G245" s="12">
        <v>128.37287496</v>
      </c>
      <c r="H245" s="12">
        <v>127.90889188000001</v>
      </c>
      <c r="I245" s="12">
        <v>127.555758</v>
      </c>
      <c r="J245" s="12">
        <v>127.29922128000001</v>
      </c>
      <c r="K245" s="12">
        <v>127.44965948000001</v>
      </c>
      <c r="L245" s="12">
        <v>126.58503572000001</v>
      </c>
      <c r="M245" s="12">
        <v>124.91279636</v>
      </c>
      <c r="N245" s="12">
        <v>159.76220128</v>
      </c>
      <c r="O245" s="12">
        <v>165.39492420000002</v>
      </c>
      <c r="P245" s="12">
        <v>161.34734484</v>
      </c>
      <c r="Q245" s="12">
        <v>128.36970784</v>
      </c>
      <c r="R245" s="12">
        <v>125.23267548000001</v>
      </c>
      <c r="S245" s="12">
        <v>127.22637752</v>
      </c>
      <c r="T245" s="12">
        <v>110.54990716</v>
      </c>
      <c r="U245" s="12">
        <v>102.5038388</v>
      </c>
      <c r="V245" s="12">
        <v>92.09826604000001</v>
      </c>
      <c r="W245" s="12">
        <v>103.17368468000001</v>
      </c>
      <c r="X245" s="12">
        <v>108.85708152000001</v>
      </c>
      <c r="Y245" s="12">
        <v>104.99636224</v>
      </c>
    </row>
    <row r="246" spans="1:25" ht="11.25">
      <c r="A246" s="11">
        <f t="shared" si="3"/>
        <v>42332</v>
      </c>
      <c r="B246" s="12">
        <v>118.00530764000001</v>
      </c>
      <c r="C246" s="12">
        <v>127.31347332</v>
      </c>
      <c r="D246" s="12">
        <v>131.7046852</v>
      </c>
      <c r="E246" s="12">
        <v>136.48386928</v>
      </c>
      <c r="F246" s="12">
        <v>175.85750512</v>
      </c>
      <c r="G246" s="12">
        <v>178.81717876000002</v>
      </c>
      <c r="H246" s="12">
        <v>181.54406908</v>
      </c>
      <c r="I246" s="12">
        <v>180.68419600000001</v>
      </c>
      <c r="J246" s="12">
        <v>179.16872908000002</v>
      </c>
      <c r="K246" s="12">
        <v>175.08156071999997</v>
      </c>
      <c r="L246" s="12">
        <v>176.9549122</v>
      </c>
      <c r="M246" s="12">
        <v>176.95174508</v>
      </c>
      <c r="N246" s="12">
        <v>185.11499688</v>
      </c>
      <c r="O246" s="12">
        <v>190.24573128000003</v>
      </c>
      <c r="P246" s="12">
        <v>187.19579471999998</v>
      </c>
      <c r="Q246" s="12">
        <v>184.71118908000003</v>
      </c>
      <c r="R246" s="12">
        <v>175.97627212</v>
      </c>
      <c r="S246" s="12">
        <v>157.99019764000002</v>
      </c>
      <c r="T246" s="12">
        <v>120.21279028000001</v>
      </c>
      <c r="U246" s="12">
        <v>108.48811204000002</v>
      </c>
      <c r="V246" s="12">
        <v>113.6283478</v>
      </c>
      <c r="W246" s="12">
        <v>116.82080476000002</v>
      </c>
      <c r="X246" s="12">
        <v>124.70376644000001</v>
      </c>
      <c r="Y246" s="12">
        <v>112.4802668</v>
      </c>
    </row>
    <row r="247" spans="1:25" ht="11.25">
      <c r="A247" s="11">
        <f t="shared" si="3"/>
        <v>42333</v>
      </c>
      <c r="B247" s="12">
        <v>113.42565212000001</v>
      </c>
      <c r="C247" s="12">
        <v>129.77907624</v>
      </c>
      <c r="D247" s="12">
        <v>130.76721768000002</v>
      </c>
      <c r="E247" s="12">
        <v>126.51377552</v>
      </c>
      <c r="F247" s="12">
        <v>151.78580956000002</v>
      </c>
      <c r="G247" s="12">
        <v>166.32289036</v>
      </c>
      <c r="H247" s="12">
        <v>144.2860694</v>
      </c>
      <c r="I247" s="12">
        <v>147.32967172</v>
      </c>
      <c r="J247" s="12">
        <v>145.03192616</v>
      </c>
      <c r="K247" s="12">
        <v>144.9828358</v>
      </c>
      <c r="L247" s="12">
        <v>144.20055716000002</v>
      </c>
      <c r="M247" s="12">
        <v>137.45617512</v>
      </c>
      <c r="N247" s="12">
        <v>169.75129776000003</v>
      </c>
      <c r="O247" s="12">
        <v>173.48058156</v>
      </c>
      <c r="P247" s="12">
        <v>175.60413552</v>
      </c>
      <c r="Q247" s="12">
        <v>169.13529292</v>
      </c>
      <c r="R247" s="12">
        <v>164.31493628000004</v>
      </c>
      <c r="S247" s="12">
        <v>135.82352476000003</v>
      </c>
      <c r="T247" s="12">
        <v>119.03145452</v>
      </c>
      <c r="U247" s="12">
        <v>107.34794884</v>
      </c>
      <c r="V247" s="12">
        <v>113.47632604</v>
      </c>
      <c r="W247" s="12">
        <v>114.68141520000002</v>
      </c>
      <c r="X247" s="12">
        <v>114.75900964</v>
      </c>
      <c r="Y247" s="12">
        <v>113.66476968</v>
      </c>
    </row>
    <row r="248" spans="1:25" ht="11.25">
      <c r="A248" s="11">
        <f t="shared" si="3"/>
        <v>42334</v>
      </c>
      <c r="B248" s="12">
        <v>111.18174760000001</v>
      </c>
      <c r="C248" s="12">
        <v>117.94513236</v>
      </c>
      <c r="D248" s="12">
        <v>117.7931106</v>
      </c>
      <c r="E248" s="12">
        <v>116.17312872000001</v>
      </c>
      <c r="F248" s="12">
        <v>117.57933000000001</v>
      </c>
      <c r="G248" s="12">
        <v>126.7481424</v>
      </c>
      <c r="H248" s="12">
        <v>140.09596964</v>
      </c>
      <c r="I248" s="12">
        <v>147.0018748</v>
      </c>
      <c r="J248" s="12">
        <v>148.81030032</v>
      </c>
      <c r="K248" s="12">
        <v>149.51340096</v>
      </c>
      <c r="L248" s="12">
        <v>147.93934232</v>
      </c>
      <c r="M248" s="12">
        <v>139.50688532</v>
      </c>
      <c r="N248" s="12">
        <v>141.58451604</v>
      </c>
      <c r="O248" s="12">
        <v>173.20662568</v>
      </c>
      <c r="P248" s="12">
        <v>172.61279068</v>
      </c>
      <c r="Q248" s="12">
        <v>136.36985296</v>
      </c>
      <c r="R248" s="12">
        <v>129.14090156</v>
      </c>
      <c r="S248" s="12">
        <v>125.25167820000001</v>
      </c>
      <c r="T248" s="12">
        <v>113.27521392000001</v>
      </c>
      <c r="U248" s="12">
        <v>107.83093464000002</v>
      </c>
      <c r="V248" s="12">
        <v>111.92918792</v>
      </c>
      <c r="W248" s="12">
        <v>111.25300779999999</v>
      </c>
      <c r="X248" s="12">
        <v>111.46678840000001</v>
      </c>
      <c r="Y248" s="12">
        <v>111.59980744</v>
      </c>
    </row>
    <row r="249" spans="1:25" ht="11.25">
      <c r="A249" s="11">
        <f t="shared" si="3"/>
        <v>42335</v>
      </c>
      <c r="B249" s="12">
        <v>108.05580016</v>
      </c>
      <c r="C249" s="12">
        <v>113.00125804000001</v>
      </c>
      <c r="D249" s="12">
        <v>114.95220395999999</v>
      </c>
      <c r="E249" s="12">
        <v>114.05274188000001</v>
      </c>
      <c r="F249" s="12">
        <v>112.99175668000001</v>
      </c>
      <c r="G249" s="12">
        <v>117.4763986</v>
      </c>
      <c r="H249" s="12">
        <v>127.77112216</v>
      </c>
      <c r="I249" s="12">
        <v>135.25502672000002</v>
      </c>
      <c r="J249" s="12">
        <v>133.89316512</v>
      </c>
      <c r="K249" s="12">
        <v>131.2058638</v>
      </c>
      <c r="L249" s="12">
        <v>134.167121</v>
      </c>
      <c r="M249" s="12">
        <v>128.89544976000002</v>
      </c>
      <c r="N249" s="12">
        <v>164.56672232000003</v>
      </c>
      <c r="O249" s="12">
        <v>167.20334971999998</v>
      </c>
      <c r="P249" s="12">
        <v>167.5644014</v>
      </c>
      <c r="Q249" s="12">
        <v>161.43444064000002</v>
      </c>
      <c r="R249" s="12">
        <v>131.03959</v>
      </c>
      <c r="S249" s="12">
        <v>122.72906712</v>
      </c>
      <c r="T249" s="12">
        <v>111.47470620000001</v>
      </c>
      <c r="U249" s="12">
        <v>110.44697576000002</v>
      </c>
      <c r="V249" s="12">
        <v>112.30290808</v>
      </c>
      <c r="W249" s="12">
        <v>113.39081379999999</v>
      </c>
      <c r="X249" s="12">
        <v>114.82551916</v>
      </c>
      <c r="Y249" s="12">
        <v>112.90466088000001</v>
      </c>
    </row>
    <row r="250" spans="1:25" ht="11.25">
      <c r="A250" s="11">
        <f t="shared" si="3"/>
        <v>42336</v>
      </c>
      <c r="B250" s="12">
        <v>149.3059546</v>
      </c>
      <c r="C250" s="12">
        <v>152.91963852</v>
      </c>
      <c r="D250" s="12">
        <v>152.52533208</v>
      </c>
      <c r="E250" s="12">
        <v>154.78982288000003</v>
      </c>
      <c r="F250" s="12">
        <v>154.76448592</v>
      </c>
      <c r="G250" s="12">
        <v>158.82948444000002</v>
      </c>
      <c r="H250" s="12">
        <v>158.7993968</v>
      </c>
      <c r="I250" s="12">
        <v>158.97200484</v>
      </c>
      <c r="J250" s="12">
        <v>157.68140344</v>
      </c>
      <c r="K250" s="12">
        <v>158.99100756</v>
      </c>
      <c r="L250" s="12">
        <v>159.22379088000002</v>
      </c>
      <c r="M250" s="12">
        <v>158.88807616000003</v>
      </c>
      <c r="N250" s="12">
        <v>151.66704256</v>
      </c>
      <c r="O250" s="12">
        <v>183.60269708000004</v>
      </c>
      <c r="P250" s="12">
        <v>183.21630844</v>
      </c>
      <c r="Q250" s="12">
        <v>150.38752608000001</v>
      </c>
      <c r="R250" s="12">
        <v>160.27844184000003</v>
      </c>
      <c r="S250" s="12">
        <v>155.41216196</v>
      </c>
      <c r="T250" s="12">
        <v>157.35994076000003</v>
      </c>
      <c r="U250" s="12">
        <v>152.4255678</v>
      </c>
      <c r="V250" s="12">
        <v>152.58550735999998</v>
      </c>
      <c r="W250" s="12">
        <v>148.30514468</v>
      </c>
      <c r="X250" s="12">
        <v>151.43584280000002</v>
      </c>
      <c r="Y250" s="12">
        <v>150.10406884</v>
      </c>
    </row>
    <row r="251" spans="1:25" ht="11.25">
      <c r="A251" s="11">
        <f t="shared" si="3"/>
        <v>42337</v>
      </c>
      <c r="B251" s="12">
        <v>113.74869836</v>
      </c>
      <c r="C251" s="12">
        <v>113.81045720000002</v>
      </c>
      <c r="D251" s="12">
        <v>113.41140007999999</v>
      </c>
      <c r="E251" s="12">
        <v>114.04957476000001</v>
      </c>
      <c r="F251" s="12">
        <v>115.75665244</v>
      </c>
      <c r="G251" s="12">
        <v>120.41073528000001</v>
      </c>
      <c r="H251" s="12">
        <v>118.30460048</v>
      </c>
      <c r="I251" s="12">
        <v>118.8699314</v>
      </c>
      <c r="J251" s="12">
        <v>120.07185344000001</v>
      </c>
      <c r="K251" s="12">
        <v>118.55163584</v>
      </c>
      <c r="L251" s="12">
        <v>118.16683076000001</v>
      </c>
      <c r="M251" s="12">
        <v>116.747961</v>
      </c>
      <c r="N251" s="12">
        <v>118.71315896</v>
      </c>
      <c r="O251" s="12">
        <v>135.03332832</v>
      </c>
      <c r="P251" s="12">
        <v>137.57494212</v>
      </c>
      <c r="Q251" s="12">
        <v>116.72420760000001</v>
      </c>
      <c r="R251" s="12">
        <v>114.97120668000001</v>
      </c>
      <c r="S251" s="12">
        <v>117.73293532000001</v>
      </c>
      <c r="T251" s="12">
        <v>114.92211632000001</v>
      </c>
      <c r="U251" s="12">
        <v>111.97827828</v>
      </c>
      <c r="V251" s="12">
        <v>113.32747140000001</v>
      </c>
      <c r="W251" s="12">
        <v>112.18730820000002</v>
      </c>
      <c r="X251" s="12">
        <v>112.66712688</v>
      </c>
      <c r="Y251" s="12">
        <v>113.23879204</v>
      </c>
    </row>
    <row r="252" spans="1:25" ht="11.25">
      <c r="A252" s="11">
        <f t="shared" si="3"/>
        <v>42338</v>
      </c>
      <c r="B252" s="12">
        <v>115.64897035999999</v>
      </c>
      <c r="C252" s="12">
        <v>121.24210428</v>
      </c>
      <c r="D252" s="12">
        <v>125.21367276000001</v>
      </c>
      <c r="E252" s="12">
        <v>127.6191004</v>
      </c>
      <c r="F252" s="12">
        <v>120.43132156000001</v>
      </c>
      <c r="G252" s="12">
        <v>125.02522911999999</v>
      </c>
      <c r="H252" s="12">
        <v>133.90108292000002</v>
      </c>
      <c r="I252" s="12">
        <v>128.39187768</v>
      </c>
      <c r="J252" s="12">
        <v>129.72048451999999</v>
      </c>
      <c r="K252" s="12">
        <v>127.60168124</v>
      </c>
      <c r="L252" s="12">
        <v>127.97381784000001</v>
      </c>
      <c r="M252" s="12">
        <v>123.42741708</v>
      </c>
      <c r="N252" s="12">
        <v>152.0375956</v>
      </c>
      <c r="O252" s="12">
        <v>156.44622664000002</v>
      </c>
      <c r="P252" s="12">
        <v>152.54116768</v>
      </c>
      <c r="Q252" s="12">
        <v>146.64082312</v>
      </c>
      <c r="R252" s="12">
        <v>141.2773054</v>
      </c>
      <c r="S252" s="12">
        <v>140.61379376</v>
      </c>
      <c r="T252" s="12">
        <v>129.21216176000001</v>
      </c>
      <c r="U252" s="12">
        <v>123.74412908</v>
      </c>
      <c r="V252" s="12">
        <v>124.15902179999999</v>
      </c>
      <c r="W252" s="12">
        <v>124.75444036</v>
      </c>
      <c r="X252" s="12">
        <v>125.01256064000002</v>
      </c>
      <c r="Y252" s="12">
        <v>124.6736788</v>
      </c>
    </row>
    <row r="253" ht="11.25">
      <c r="A253" s="26"/>
    </row>
    <row r="254" spans="1:25" s="35" customFormat="1" ht="15">
      <c r="A254" s="36" t="s">
        <v>112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ht="11.25">
      <c r="A255" s="26"/>
    </row>
    <row r="256" spans="1:25" ht="12.75">
      <c r="A256" s="128" t="s">
        <v>91</v>
      </c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30"/>
    </row>
    <row r="257" spans="1:25" ht="12.75">
      <c r="A257" s="24" t="s">
        <v>22</v>
      </c>
      <c r="B257" s="23" t="s">
        <v>23</v>
      </c>
      <c r="C257" s="9" t="s">
        <v>24</v>
      </c>
      <c r="D257" s="10" t="s">
        <v>25</v>
      </c>
      <c r="E257" s="7" t="s">
        <v>26</v>
      </c>
      <c r="F257" s="7" t="s">
        <v>27</v>
      </c>
      <c r="G257" s="9" t="s">
        <v>28</v>
      </c>
      <c r="H257" s="10" t="s">
        <v>29</v>
      </c>
      <c r="I257" s="7" t="s">
        <v>30</v>
      </c>
      <c r="J257" s="7" t="s">
        <v>31</v>
      </c>
      <c r="K257" s="7" t="s">
        <v>32</v>
      </c>
      <c r="L257" s="7" t="s">
        <v>33</v>
      </c>
      <c r="M257" s="7" t="s">
        <v>34</v>
      </c>
      <c r="N257" s="7" t="s">
        <v>35</v>
      </c>
      <c r="O257" s="7" t="s">
        <v>36</v>
      </c>
      <c r="P257" s="7" t="s">
        <v>37</v>
      </c>
      <c r="Q257" s="7" t="s">
        <v>38</v>
      </c>
      <c r="R257" s="7" t="s">
        <v>39</v>
      </c>
      <c r="S257" s="7" t="s">
        <v>40</v>
      </c>
      <c r="T257" s="7" t="s">
        <v>41</v>
      </c>
      <c r="U257" s="7" t="s">
        <v>42</v>
      </c>
      <c r="V257" s="7" t="s">
        <v>43</v>
      </c>
      <c r="W257" s="7" t="s">
        <v>44</v>
      </c>
      <c r="X257" s="7" t="s">
        <v>45</v>
      </c>
      <c r="Y257" s="7" t="s">
        <v>64</v>
      </c>
    </row>
    <row r="258" spans="1:25" ht="11.25">
      <c r="A258" s="11">
        <f aca="true" t="shared" si="4" ref="A258:A287">A223</f>
        <v>42309</v>
      </c>
      <c r="B258" s="12">
        <v>46.494657360000005</v>
      </c>
      <c r="C258" s="12">
        <v>54.345003840000004</v>
      </c>
      <c r="D258" s="12">
        <v>59.70500752000001</v>
      </c>
      <c r="E258" s="12">
        <v>63.46999576</v>
      </c>
      <c r="F258" s="12">
        <v>63.86554592</v>
      </c>
      <c r="G258" s="12">
        <v>64.07912592</v>
      </c>
      <c r="H258" s="12">
        <v>63.98942232</v>
      </c>
      <c r="I258" s="12">
        <v>64.23802944</v>
      </c>
      <c r="J258" s="12">
        <v>66.97356208000001</v>
      </c>
      <c r="K258" s="12">
        <v>64.51312048</v>
      </c>
      <c r="L258" s="12">
        <v>66.31317272000001</v>
      </c>
      <c r="M258" s="12">
        <v>66.43448616</v>
      </c>
      <c r="N258" s="12">
        <v>68.79326368</v>
      </c>
      <c r="O258" s="12">
        <v>75.27669816</v>
      </c>
      <c r="P258" s="12">
        <v>74.49243240000001</v>
      </c>
      <c r="Q258" s="12">
        <v>71.96022792</v>
      </c>
      <c r="R258" s="12">
        <v>68.77532296</v>
      </c>
      <c r="S258" s="12">
        <v>68.36183208</v>
      </c>
      <c r="T258" s="12">
        <v>66.23713824000001</v>
      </c>
      <c r="U258" s="12">
        <v>63.843333599999994</v>
      </c>
      <c r="V258" s="12">
        <v>63.89373848</v>
      </c>
      <c r="W258" s="12">
        <v>63.170129440000004</v>
      </c>
      <c r="X258" s="12">
        <v>59.19070688000001</v>
      </c>
      <c r="Y258" s="12">
        <v>58.68580376</v>
      </c>
    </row>
    <row r="259" spans="1:25" ht="11.25">
      <c r="A259" s="11">
        <f t="shared" si="4"/>
        <v>42310</v>
      </c>
      <c r="B259" s="12">
        <v>55.16600536000001</v>
      </c>
      <c r="C259" s="12">
        <v>59.76908152000001</v>
      </c>
      <c r="D259" s="12">
        <v>60.74642359999999</v>
      </c>
      <c r="E259" s="12">
        <v>67.22387784</v>
      </c>
      <c r="F259" s="12">
        <v>69.4903888</v>
      </c>
      <c r="G259" s="12">
        <v>69.06066584</v>
      </c>
      <c r="H259" s="12">
        <v>68.99146592</v>
      </c>
      <c r="I259" s="12">
        <v>68.97267088000001</v>
      </c>
      <c r="J259" s="12">
        <v>61.614412720000004</v>
      </c>
      <c r="K259" s="12">
        <v>61.47174128</v>
      </c>
      <c r="L259" s="12">
        <v>61.32394392</v>
      </c>
      <c r="M259" s="12">
        <v>62.05609616</v>
      </c>
      <c r="N259" s="12">
        <v>69.15549536</v>
      </c>
      <c r="O259" s="12">
        <v>70.0713264</v>
      </c>
      <c r="P259" s="12">
        <v>70.08926712</v>
      </c>
      <c r="Q259" s="12">
        <v>69.86799824</v>
      </c>
      <c r="R259" s="12">
        <v>69.47586536</v>
      </c>
      <c r="S259" s="12">
        <v>60.97794432</v>
      </c>
      <c r="T259" s="12">
        <v>60.34062159999999</v>
      </c>
      <c r="U259" s="12">
        <v>55.820414480000004</v>
      </c>
      <c r="V259" s="12">
        <v>55.96137728</v>
      </c>
      <c r="W259" s="12">
        <v>55.474414880000005</v>
      </c>
      <c r="X259" s="12">
        <v>55.338578</v>
      </c>
      <c r="Y259" s="12">
        <v>55.32405456000001</v>
      </c>
    </row>
    <row r="260" spans="1:25" ht="11.25">
      <c r="A260" s="11">
        <f t="shared" si="4"/>
        <v>42311</v>
      </c>
      <c r="B260" s="12">
        <v>56.26466088000001</v>
      </c>
      <c r="C260" s="12">
        <v>59.86305672</v>
      </c>
      <c r="D260" s="12">
        <v>64.22179736</v>
      </c>
      <c r="E260" s="12">
        <v>72.61549136000001</v>
      </c>
      <c r="F260" s="12">
        <v>72.98797488</v>
      </c>
      <c r="G260" s="12">
        <v>73.58429024000002</v>
      </c>
      <c r="H260" s="12">
        <v>73.1426068</v>
      </c>
      <c r="I260" s="12">
        <v>71.46472232</v>
      </c>
      <c r="J260" s="12">
        <v>73.60052232</v>
      </c>
      <c r="K260" s="12">
        <v>71.54673704000001</v>
      </c>
      <c r="L260" s="12">
        <v>72.61805432</v>
      </c>
      <c r="M260" s="12">
        <v>75.01613056</v>
      </c>
      <c r="N260" s="12">
        <v>74.77094072000001</v>
      </c>
      <c r="O260" s="12">
        <v>75.2314192</v>
      </c>
      <c r="P260" s="12">
        <v>75.61842616</v>
      </c>
      <c r="Q260" s="12">
        <v>74.53600272</v>
      </c>
      <c r="R260" s="12">
        <v>74.15070440000001</v>
      </c>
      <c r="S260" s="12">
        <v>72.84103184</v>
      </c>
      <c r="T260" s="12">
        <v>67.2606136</v>
      </c>
      <c r="U260" s="12">
        <v>65.42724288000001</v>
      </c>
      <c r="V260" s="12">
        <v>60.485856</v>
      </c>
      <c r="W260" s="12">
        <v>60.88994936</v>
      </c>
      <c r="X260" s="12">
        <v>60.8318556</v>
      </c>
      <c r="Y260" s="12">
        <v>56.379139759999994</v>
      </c>
    </row>
    <row r="261" spans="1:25" ht="11.25">
      <c r="A261" s="11">
        <f t="shared" si="4"/>
        <v>42312</v>
      </c>
      <c r="B261" s="12">
        <v>61.86045688000001</v>
      </c>
      <c r="C261" s="12">
        <v>68.84025128</v>
      </c>
      <c r="D261" s="12">
        <v>70.6394492</v>
      </c>
      <c r="E261" s="12">
        <v>71.47924576</v>
      </c>
      <c r="F261" s="12">
        <v>72.07983272000001</v>
      </c>
      <c r="G261" s="12">
        <v>72.45317056</v>
      </c>
      <c r="H261" s="12">
        <v>72.08581296</v>
      </c>
      <c r="I261" s="12">
        <v>72.61207408000001</v>
      </c>
      <c r="J261" s="12">
        <v>72.47367424000001</v>
      </c>
      <c r="K261" s="12">
        <v>71.85087496</v>
      </c>
      <c r="L261" s="12">
        <v>72.77610352</v>
      </c>
      <c r="M261" s="12">
        <v>72.17893384</v>
      </c>
      <c r="N261" s="12">
        <v>86.62377640000001</v>
      </c>
      <c r="O261" s="12">
        <v>94.37929336</v>
      </c>
      <c r="P261" s="12">
        <v>89.30975848000001</v>
      </c>
      <c r="Q261" s="12">
        <v>86.28888296000001</v>
      </c>
      <c r="R261" s="12">
        <v>72.18576840000001</v>
      </c>
      <c r="S261" s="12">
        <v>71.49291488</v>
      </c>
      <c r="T261" s="12">
        <v>70.93931552000001</v>
      </c>
      <c r="U261" s="12">
        <v>64.36532312</v>
      </c>
      <c r="V261" s="12">
        <v>67.13161128</v>
      </c>
      <c r="W261" s="12">
        <v>61.669943520000004</v>
      </c>
      <c r="X261" s="12">
        <v>61.575114</v>
      </c>
      <c r="Y261" s="12">
        <v>61.753666880000004</v>
      </c>
    </row>
    <row r="262" spans="1:25" ht="11.25">
      <c r="A262" s="11">
        <f t="shared" si="4"/>
        <v>42313</v>
      </c>
      <c r="B262" s="12">
        <v>61.10523800000001</v>
      </c>
      <c r="C262" s="12">
        <v>61.92880248</v>
      </c>
      <c r="D262" s="12">
        <v>64.90781632000001</v>
      </c>
      <c r="E262" s="12">
        <v>65.12310495999999</v>
      </c>
      <c r="F262" s="12">
        <v>65.83560784000001</v>
      </c>
      <c r="G262" s="12">
        <v>74.44373616</v>
      </c>
      <c r="H262" s="12">
        <v>75.70727544</v>
      </c>
      <c r="I262" s="12">
        <v>76.82130872</v>
      </c>
      <c r="J262" s="12">
        <v>77.79779648</v>
      </c>
      <c r="K262" s="12">
        <v>76.83583216</v>
      </c>
      <c r="L262" s="12">
        <v>76.89221728000001</v>
      </c>
      <c r="M262" s="12">
        <v>75.88155672</v>
      </c>
      <c r="N262" s="12">
        <v>77.22881936</v>
      </c>
      <c r="O262" s="12">
        <v>79.28602192</v>
      </c>
      <c r="P262" s="12">
        <v>81.55253288</v>
      </c>
      <c r="Q262" s="12">
        <v>78.9135384</v>
      </c>
      <c r="R262" s="12">
        <v>77.3031452</v>
      </c>
      <c r="S262" s="12">
        <v>73.76626040000001</v>
      </c>
      <c r="T262" s="12">
        <v>70.82654528</v>
      </c>
      <c r="U262" s="12">
        <v>66.167084</v>
      </c>
      <c r="V262" s="12">
        <v>60.91814192</v>
      </c>
      <c r="W262" s="12">
        <v>62.32862424</v>
      </c>
      <c r="X262" s="12">
        <v>64.89585584</v>
      </c>
      <c r="Y262" s="12">
        <v>61.81346928</v>
      </c>
    </row>
    <row r="263" spans="1:25" ht="11.25">
      <c r="A263" s="11">
        <f t="shared" si="4"/>
        <v>42314</v>
      </c>
      <c r="B263" s="12">
        <v>64.77283376</v>
      </c>
      <c r="C263" s="12">
        <v>64.98555944</v>
      </c>
      <c r="D263" s="12">
        <v>64.30124912000001</v>
      </c>
      <c r="E263" s="12">
        <v>71.44421864</v>
      </c>
      <c r="F263" s="12">
        <v>72.22079552</v>
      </c>
      <c r="G263" s="12">
        <v>72.83590592</v>
      </c>
      <c r="H263" s="12">
        <v>73.25452272</v>
      </c>
      <c r="I263" s="12">
        <v>73.38779663999999</v>
      </c>
      <c r="J263" s="12">
        <v>72.91535768</v>
      </c>
      <c r="K263" s="12">
        <v>73.54413720000001</v>
      </c>
      <c r="L263" s="12">
        <v>73.50483848</v>
      </c>
      <c r="M263" s="12">
        <v>72.61976296</v>
      </c>
      <c r="N263" s="12">
        <v>73.58941616</v>
      </c>
      <c r="O263" s="12">
        <v>76.71024712</v>
      </c>
      <c r="P263" s="12">
        <v>77.17670584</v>
      </c>
      <c r="Q263" s="12">
        <v>72.34638056000001</v>
      </c>
      <c r="R263" s="12">
        <v>71.69624304</v>
      </c>
      <c r="S263" s="12">
        <v>69.89021056</v>
      </c>
      <c r="T263" s="12">
        <v>68.1918224</v>
      </c>
      <c r="U263" s="12">
        <v>66.53700456000001</v>
      </c>
      <c r="V263" s="12">
        <v>65.52463536</v>
      </c>
      <c r="W263" s="12">
        <v>61.52214616</v>
      </c>
      <c r="X263" s="12">
        <v>64.78393992</v>
      </c>
      <c r="Y263" s="12">
        <v>60.795119840000005</v>
      </c>
    </row>
    <row r="264" spans="1:25" ht="11.25">
      <c r="A264" s="11">
        <f t="shared" si="4"/>
        <v>42315</v>
      </c>
      <c r="B264" s="12">
        <v>63.884340959999996</v>
      </c>
      <c r="C264" s="12">
        <v>64.73438936000001</v>
      </c>
      <c r="D264" s="12">
        <v>64.1252592</v>
      </c>
      <c r="E264" s="12">
        <v>64.39522432</v>
      </c>
      <c r="F264" s="12">
        <v>64.75916464</v>
      </c>
      <c r="G264" s="12">
        <v>69.65527256</v>
      </c>
      <c r="H264" s="12">
        <v>66.4404664</v>
      </c>
      <c r="I264" s="12">
        <v>68.4822912</v>
      </c>
      <c r="J264" s="12">
        <v>68.23112112</v>
      </c>
      <c r="K264" s="12">
        <v>67.73732416</v>
      </c>
      <c r="L264" s="12">
        <v>67.06070272000001</v>
      </c>
      <c r="M264" s="12">
        <v>67.05386816</v>
      </c>
      <c r="N264" s="12">
        <v>70.76417992</v>
      </c>
      <c r="O264" s="12">
        <v>72.51639024</v>
      </c>
      <c r="P264" s="12">
        <v>72.92304656</v>
      </c>
      <c r="Q264" s="37">
        <v>71.55100863999999</v>
      </c>
      <c r="R264" s="12">
        <v>69.40153952</v>
      </c>
      <c r="S264" s="12">
        <v>67.58781816</v>
      </c>
      <c r="T264" s="12">
        <v>63.64171408000001</v>
      </c>
      <c r="U264" s="12">
        <v>62.61140416</v>
      </c>
      <c r="V264" s="12">
        <v>62.59688072000001</v>
      </c>
      <c r="W264" s="12">
        <v>59.02753176</v>
      </c>
      <c r="X264" s="12">
        <v>60.15010824</v>
      </c>
      <c r="Y264" s="12">
        <v>58.21080184</v>
      </c>
    </row>
    <row r="265" spans="1:25" ht="11.25">
      <c r="A265" s="11">
        <f t="shared" si="4"/>
        <v>42316</v>
      </c>
      <c r="B265" s="12">
        <v>59.19668712</v>
      </c>
      <c r="C265" s="12">
        <v>62.24746384</v>
      </c>
      <c r="D265" s="12">
        <v>67.54253920000001</v>
      </c>
      <c r="E265" s="12">
        <v>68.28323464</v>
      </c>
      <c r="F265" s="12">
        <v>69.1230312</v>
      </c>
      <c r="G265" s="12">
        <v>69.40666544</v>
      </c>
      <c r="H265" s="12">
        <v>69.2041916</v>
      </c>
      <c r="I265" s="12">
        <v>69.35540624000001</v>
      </c>
      <c r="J265" s="12">
        <v>69.00513504</v>
      </c>
      <c r="K265" s="12">
        <v>68.34132840000001</v>
      </c>
      <c r="L265" s="12">
        <v>68.79924392</v>
      </c>
      <c r="M265" s="12">
        <v>68.45837024000001</v>
      </c>
      <c r="N265" s="12">
        <v>73.3305572</v>
      </c>
      <c r="O265" s="12">
        <v>77.44069072000002</v>
      </c>
      <c r="P265" s="12">
        <v>76.83668648</v>
      </c>
      <c r="Q265" s="12">
        <v>74.10627975999999</v>
      </c>
      <c r="R265" s="12">
        <v>71.23491024</v>
      </c>
      <c r="S265" s="12">
        <v>68.47972824000001</v>
      </c>
      <c r="T265" s="12">
        <v>67.76124512</v>
      </c>
      <c r="U265" s="12">
        <v>61.26328720000001</v>
      </c>
      <c r="V265" s="12">
        <v>62.72246576</v>
      </c>
      <c r="W265" s="12">
        <v>61.00101096</v>
      </c>
      <c r="X265" s="12">
        <v>63.294005840000004</v>
      </c>
      <c r="Y265" s="12">
        <v>60.844670400000005</v>
      </c>
    </row>
    <row r="266" spans="1:25" ht="11.25">
      <c r="A266" s="11">
        <f t="shared" si="4"/>
        <v>42317</v>
      </c>
      <c r="B266" s="12">
        <v>59.31800056</v>
      </c>
      <c r="C266" s="12">
        <v>61.34530192</v>
      </c>
      <c r="D266" s="12">
        <v>61.93221976</v>
      </c>
      <c r="E266" s="12">
        <v>67.63651440000001</v>
      </c>
      <c r="F266" s="12">
        <v>69.3152532</v>
      </c>
      <c r="G266" s="12">
        <v>69.17172744</v>
      </c>
      <c r="H266" s="12">
        <v>75.05799224</v>
      </c>
      <c r="I266" s="12">
        <v>77.54150048</v>
      </c>
      <c r="J266" s="12">
        <v>75.51163616000001</v>
      </c>
      <c r="K266" s="12">
        <v>74.83928632</v>
      </c>
      <c r="L266" s="12">
        <v>74.73249632</v>
      </c>
      <c r="M266" s="12">
        <v>74.28397832</v>
      </c>
      <c r="N266" s="12">
        <v>82.27870488</v>
      </c>
      <c r="O266" s="12">
        <v>87.44306928</v>
      </c>
      <c r="P266" s="12">
        <v>85.59688376</v>
      </c>
      <c r="Q266" s="12">
        <v>83.69943904000002</v>
      </c>
      <c r="R266" s="12">
        <v>78.41546984</v>
      </c>
      <c r="S266" s="12">
        <v>74.65219024000001</v>
      </c>
      <c r="T266" s="12">
        <v>68.12603976</v>
      </c>
      <c r="U266" s="12">
        <v>65.47337616</v>
      </c>
      <c r="V266" s="12">
        <v>61.3316328</v>
      </c>
      <c r="W266" s="12">
        <v>59.45640040000001</v>
      </c>
      <c r="X266" s="12">
        <v>59.68792112</v>
      </c>
      <c r="Y266" s="12">
        <v>59.42991648</v>
      </c>
    </row>
    <row r="267" spans="1:25" ht="11.25">
      <c r="A267" s="11">
        <f t="shared" si="4"/>
        <v>42318</v>
      </c>
      <c r="B267" s="12">
        <v>59.617012560000006</v>
      </c>
      <c r="C267" s="12">
        <v>62.30384896</v>
      </c>
      <c r="D267" s="12">
        <v>64.12867648</v>
      </c>
      <c r="E267" s="12">
        <v>64.85912008000001</v>
      </c>
      <c r="F267" s="12">
        <v>69.04443376</v>
      </c>
      <c r="G267" s="12">
        <v>70.81800208000001</v>
      </c>
      <c r="H267" s="12">
        <v>73.35191520000001</v>
      </c>
      <c r="I267" s="12">
        <v>74.85808136</v>
      </c>
      <c r="J267" s="12">
        <v>72.59327904</v>
      </c>
      <c r="K267" s="12">
        <v>72.40703728</v>
      </c>
      <c r="L267" s="12">
        <v>71.96449952</v>
      </c>
      <c r="M267" s="12">
        <v>73.74404808000001</v>
      </c>
      <c r="N267" s="12">
        <v>82.04205824</v>
      </c>
      <c r="O267" s="12">
        <v>86.05650791999999</v>
      </c>
      <c r="P267" s="12">
        <v>82.67169208</v>
      </c>
      <c r="Q267" s="12">
        <v>80.22064800000001</v>
      </c>
      <c r="R267" s="12">
        <v>76.21046992</v>
      </c>
      <c r="S267" s="12">
        <v>73.66545064</v>
      </c>
      <c r="T267" s="12">
        <v>69.18795952</v>
      </c>
      <c r="U267" s="12">
        <v>66.15512352</v>
      </c>
      <c r="V267" s="12">
        <v>63.43582296</v>
      </c>
      <c r="W267" s="12">
        <v>58.629418640000004</v>
      </c>
      <c r="X267" s="12">
        <v>58.9822528</v>
      </c>
      <c r="Y267" s="12">
        <v>59.12065264</v>
      </c>
    </row>
    <row r="268" spans="1:25" ht="11.25">
      <c r="A268" s="11">
        <f t="shared" si="4"/>
        <v>42319</v>
      </c>
      <c r="B268" s="12">
        <v>62.85573968</v>
      </c>
      <c r="C268" s="12">
        <v>68.217452</v>
      </c>
      <c r="D268" s="12">
        <v>69.93805248</v>
      </c>
      <c r="E268" s="12">
        <v>70.93589824</v>
      </c>
      <c r="F268" s="12">
        <v>71.01620432</v>
      </c>
      <c r="G268" s="12">
        <v>71.58518144</v>
      </c>
      <c r="H268" s="12">
        <v>71.24857936000001</v>
      </c>
      <c r="I268" s="12">
        <v>71.0537944</v>
      </c>
      <c r="J268" s="12">
        <v>70.56341472</v>
      </c>
      <c r="K268" s="12">
        <v>70.1140424</v>
      </c>
      <c r="L268" s="12">
        <v>70.26440272</v>
      </c>
      <c r="M268" s="12">
        <v>70.39425936</v>
      </c>
      <c r="N268" s="12">
        <v>75.21347847999999</v>
      </c>
      <c r="O268" s="12">
        <v>79.5414636</v>
      </c>
      <c r="P268" s="12">
        <v>77.90202352</v>
      </c>
      <c r="Q268" s="12">
        <v>72.21396096000001</v>
      </c>
      <c r="R268" s="12">
        <v>71.11872272000001</v>
      </c>
      <c r="S268" s="12">
        <v>70.87695016</v>
      </c>
      <c r="T268" s="12">
        <v>68.89919936</v>
      </c>
      <c r="U268" s="12">
        <v>65.99023976</v>
      </c>
      <c r="V268" s="12">
        <v>64.22008872</v>
      </c>
      <c r="W268" s="12">
        <v>63.804889200000005</v>
      </c>
      <c r="X268" s="12">
        <v>62.066348000000005</v>
      </c>
      <c r="Y268" s="12">
        <v>60.72848288000001</v>
      </c>
    </row>
    <row r="269" spans="1:25" ht="11.25">
      <c r="A269" s="11">
        <f t="shared" si="4"/>
        <v>42320</v>
      </c>
      <c r="B269" s="12">
        <v>55.40863224</v>
      </c>
      <c r="C269" s="12">
        <v>59.84682464</v>
      </c>
      <c r="D269" s="12">
        <v>60.02366888</v>
      </c>
      <c r="E269" s="12">
        <v>69.37420128000001</v>
      </c>
      <c r="F269" s="12">
        <v>69.88679327999999</v>
      </c>
      <c r="G269" s="12">
        <v>70.48738024000001</v>
      </c>
      <c r="H269" s="12">
        <v>70.56085175999999</v>
      </c>
      <c r="I269" s="12">
        <v>69.74753912</v>
      </c>
      <c r="J269" s="12">
        <v>69.32892232</v>
      </c>
      <c r="K269" s="12">
        <v>69.31269024000001</v>
      </c>
      <c r="L269" s="12">
        <v>69.36907536000001</v>
      </c>
      <c r="M269" s="12">
        <v>69.78427488</v>
      </c>
      <c r="N269" s="12">
        <v>71.21269792</v>
      </c>
      <c r="O269" s="12">
        <v>76.05754664</v>
      </c>
      <c r="P269" s="12">
        <v>71.39637672</v>
      </c>
      <c r="Q269" s="12">
        <v>71.18535968</v>
      </c>
      <c r="R269" s="12">
        <v>70.35666927999999</v>
      </c>
      <c r="S269" s="12">
        <v>69.8363884</v>
      </c>
      <c r="T269" s="12">
        <v>58.244974639999995</v>
      </c>
      <c r="U269" s="12">
        <v>57.87676272</v>
      </c>
      <c r="V269" s="12">
        <v>55.155753520000005</v>
      </c>
      <c r="W269" s="12">
        <v>55.422301360000006</v>
      </c>
      <c r="X269" s="12">
        <v>55.03700304</v>
      </c>
      <c r="Y269" s="12">
        <v>55.15404488000001</v>
      </c>
    </row>
    <row r="270" spans="1:25" ht="11.25">
      <c r="A270" s="11">
        <f t="shared" si="4"/>
        <v>42321</v>
      </c>
      <c r="B270" s="12">
        <v>59.13859336000001</v>
      </c>
      <c r="C270" s="12">
        <v>63.839062000000006</v>
      </c>
      <c r="D270" s="12">
        <v>63.732272</v>
      </c>
      <c r="E270" s="12">
        <v>63.62035608000001</v>
      </c>
      <c r="F270" s="12">
        <v>70.05594864</v>
      </c>
      <c r="G270" s="12">
        <v>70.42501488</v>
      </c>
      <c r="H270" s="12">
        <v>70.72317256000001</v>
      </c>
      <c r="I270" s="12">
        <v>69.89960808000001</v>
      </c>
      <c r="J270" s="12">
        <v>63.82539288</v>
      </c>
      <c r="K270" s="12">
        <v>69.37590992</v>
      </c>
      <c r="L270" s="12">
        <v>69.89448216</v>
      </c>
      <c r="M270" s="12">
        <v>70.00639808000001</v>
      </c>
      <c r="N270" s="12">
        <v>70.4643136</v>
      </c>
      <c r="O270" s="12">
        <v>71.19390288</v>
      </c>
      <c r="P270" s="12">
        <v>70.95042168</v>
      </c>
      <c r="Q270" s="12">
        <v>69.93036359999999</v>
      </c>
      <c r="R270" s="12">
        <v>69.42118888</v>
      </c>
      <c r="S270" s="12">
        <v>69.70482312</v>
      </c>
      <c r="T270" s="12">
        <v>67.83898824</v>
      </c>
      <c r="U270" s="12">
        <v>65.31959856</v>
      </c>
      <c r="V270" s="12">
        <v>63.85016816</v>
      </c>
      <c r="W270" s="12">
        <v>63.320489759999994</v>
      </c>
      <c r="X270" s="12">
        <v>62.446520400000004</v>
      </c>
      <c r="Y270" s="12">
        <v>59.31885488</v>
      </c>
    </row>
    <row r="271" spans="1:25" ht="11.25">
      <c r="A271" s="11">
        <f t="shared" si="4"/>
        <v>42322</v>
      </c>
      <c r="B271" s="12">
        <v>58.991650320000005</v>
      </c>
      <c r="C271" s="12">
        <v>64.29783184</v>
      </c>
      <c r="D271" s="12">
        <v>67.54766511999999</v>
      </c>
      <c r="E271" s="12">
        <v>69.85518343999999</v>
      </c>
      <c r="F271" s="12">
        <v>69.7210552</v>
      </c>
      <c r="G271" s="12">
        <v>70.51386416000001</v>
      </c>
      <c r="H271" s="12">
        <v>70.89403656</v>
      </c>
      <c r="I271" s="12">
        <v>70.30711872</v>
      </c>
      <c r="J271" s="12">
        <v>70.18324231999999</v>
      </c>
      <c r="K271" s="12">
        <v>70.0884128</v>
      </c>
      <c r="L271" s="12">
        <v>69.88850192</v>
      </c>
      <c r="M271" s="12">
        <v>70.34043720000001</v>
      </c>
      <c r="N271" s="12">
        <v>70.89318224</v>
      </c>
      <c r="O271" s="12">
        <v>73.48860640000001</v>
      </c>
      <c r="P271" s="12">
        <v>71.60910240000001</v>
      </c>
      <c r="Q271" s="12">
        <v>70.69668864</v>
      </c>
      <c r="R271" s="12">
        <v>70.46602224</v>
      </c>
      <c r="S271" s="12">
        <v>69.95001296</v>
      </c>
      <c r="T271" s="12">
        <v>68.98377704</v>
      </c>
      <c r="U271" s="12">
        <v>65.48277368</v>
      </c>
      <c r="V271" s="12">
        <v>63.26495896</v>
      </c>
      <c r="W271" s="12">
        <v>62.73955216</v>
      </c>
      <c r="X271" s="12">
        <v>61.52300048</v>
      </c>
      <c r="Y271" s="12">
        <v>58.93441088000001</v>
      </c>
    </row>
    <row r="272" spans="1:25" ht="11.25">
      <c r="A272" s="11">
        <f t="shared" si="4"/>
        <v>42323</v>
      </c>
      <c r="B272" s="12">
        <v>58.23643144</v>
      </c>
      <c r="C272" s="12">
        <v>60.28338216</v>
      </c>
      <c r="D272" s="12">
        <v>65.34437384</v>
      </c>
      <c r="E272" s="12">
        <v>66.37980968</v>
      </c>
      <c r="F272" s="12">
        <v>68.34901728</v>
      </c>
      <c r="G272" s="12">
        <v>69.68175647999999</v>
      </c>
      <c r="H272" s="12">
        <v>69.78171191999999</v>
      </c>
      <c r="I272" s="12">
        <v>69.54506528</v>
      </c>
      <c r="J272" s="12">
        <v>69.00428072000001</v>
      </c>
      <c r="K272" s="12">
        <v>69.05297696</v>
      </c>
      <c r="L272" s="12">
        <v>68.99573752</v>
      </c>
      <c r="M272" s="12">
        <v>69.59376152</v>
      </c>
      <c r="N272" s="12">
        <v>70.24389904</v>
      </c>
      <c r="O272" s="12">
        <v>70.43612104</v>
      </c>
      <c r="P272" s="12">
        <v>70.01494128</v>
      </c>
      <c r="Q272" s="12">
        <v>69.68346512</v>
      </c>
      <c r="R272" s="12">
        <v>69.22298664</v>
      </c>
      <c r="S272" s="12">
        <v>68.86160928</v>
      </c>
      <c r="T272" s="12">
        <v>67.47333928</v>
      </c>
      <c r="U272" s="12">
        <v>64.97616192</v>
      </c>
      <c r="V272" s="12">
        <v>64.6463944</v>
      </c>
      <c r="W272" s="12">
        <v>64.8813324</v>
      </c>
      <c r="X272" s="12">
        <v>65.00264584</v>
      </c>
      <c r="Y272" s="12">
        <v>61.25559832</v>
      </c>
    </row>
    <row r="273" spans="1:25" ht="11.25">
      <c r="A273" s="11">
        <f t="shared" si="4"/>
        <v>42324</v>
      </c>
      <c r="B273" s="12">
        <v>58.0553156</v>
      </c>
      <c r="C273" s="12">
        <v>64.71815728</v>
      </c>
      <c r="D273" s="12">
        <v>67.78516608</v>
      </c>
      <c r="E273" s="12">
        <v>62.31495512</v>
      </c>
      <c r="F273" s="12">
        <v>62.49521664</v>
      </c>
      <c r="G273" s="12">
        <v>62.67633248</v>
      </c>
      <c r="H273" s="12">
        <v>64.85228552</v>
      </c>
      <c r="I273" s="12">
        <v>63.18636152</v>
      </c>
      <c r="J273" s="12">
        <v>62.53793264</v>
      </c>
      <c r="K273" s="12">
        <v>62.842924880000005</v>
      </c>
      <c r="L273" s="12">
        <v>63.111181359999996</v>
      </c>
      <c r="M273" s="12">
        <v>64.7702708</v>
      </c>
      <c r="N273" s="12">
        <v>73.20924376</v>
      </c>
      <c r="O273" s="12">
        <v>75.94392208000001</v>
      </c>
      <c r="P273" s="12">
        <v>75.64405576</v>
      </c>
      <c r="Q273" s="12">
        <v>73.57574704000001</v>
      </c>
      <c r="R273" s="12">
        <v>70.91197728</v>
      </c>
      <c r="S273" s="12">
        <v>69.65783552</v>
      </c>
      <c r="T273" s="12">
        <v>66.7181204</v>
      </c>
      <c r="U273" s="12">
        <v>62.2073108</v>
      </c>
      <c r="V273" s="12">
        <v>60.7677816</v>
      </c>
      <c r="W273" s="12">
        <v>61.60330656000001</v>
      </c>
      <c r="X273" s="12">
        <v>60.273984639999995</v>
      </c>
      <c r="Y273" s="12">
        <v>59.80923456</v>
      </c>
    </row>
    <row r="274" spans="1:25" ht="11.25">
      <c r="A274" s="11">
        <f t="shared" si="4"/>
        <v>42325</v>
      </c>
      <c r="B274" s="12">
        <v>65.72625488</v>
      </c>
      <c r="C274" s="12">
        <v>69.80136128</v>
      </c>
      <c r="D274" s="12">
        <v>72.7752492</v>
      </c>
      <c r="E274" s="12">
        <v>71.29214968</v>
      </c>
      <c r="F274" s="12">
        <v>72.59071608</v>
      </c>
      <c r="G274" s="12">
        <v>74.52745952000001</v>
      </c>
      <c r="H274" s="12">
        <v>76.03704296</v>
      </c>
      <c r="I274" s="12">
        <v>73.0315452</v>
      </c>
      <c r="J274" s="12">
        <v>72.69238016</v>
      </c>
      <c r="K274" s="12">
        <v>70.75734536</v>
      </c>
      <c r="L274" s="12">
        <v>72.75730847999999</v>
      </c>
      <c r="M274" s="12">
        <v>73.52619648</v>
      </c>
      <c r="N274" s="12">
        <v>75.0391972</v>
      </c>
      <c r="O274" s="12">
        <v>79.7892164</v>
      </c>
      <c r="P274" s="12">
        <v>78.8152916</v>
      </c>
      <c r="Q274" s="12">
        <v>76.82216304</v>
      </c>
      <c r="R274" s="12">
        <v>74.50268424000001</v>
      </c>
      <c r="S274" s="12">
        <v>72.83334296</v>
      </c>
      <c r="T274" s="12">
        <v>70.76417992</v>
      </c>
      <c r="U274" s="12">
        <v>65.0607396</v>
      </c>
      <c r="V274" s="12">
        <v>65.22476904</v>
      </c>
      <c r="W274" s="12">
        <v>66.17220992</v>
      </c>
      <c r="X274" s="12">
        <v>65.50584032</v>
      </c>
      <c r="Y274" s="12">
        <v>64.99410264</v>
      </c>
    </row>
    <row r="275" spans="1:25" ht="11.25">
      <c r="A275" s="11">
        <f t="shared" si="4"/>
        <v>42326</v>
      </c>
      <c r="B275" s="12">
        <v>63.658800480000004</v>
      </c>
      <c r="C275" s="12">
        <v>66.05431376</v>
      </c>
      <c r="D275" s="12">
        <v>69.92352904</v>
      </c>
      <c r="E275" s="12">
        <v>71.97902296000001</v>
      </c>
      <c r="F275" s="12">
        <v>73.10672536</v>
      </c>
      <c r="G275" s="12">
        <v>83.35429375999999</v>
      </c>
      <c r="H275" s="12">
        <v>82.30006288</v>
      </c>
      <c r="I275" s="12">
        <v>82.6597316</v>
      </c>
      <c r="J275" s="12">
        <v>79.6055376</v>
      </c>
      <c r="K275" s="12">
        <v>78.05152952</v>
      </c>
      <c r="L275" s="12">
        <v>78.43170192000001</v>
      </c>
      <c r="M275" s="12">
        <v>80.8015856</v>
      </c>
      <c r="N275" s="12">
        <v>84.33761608</v>
      </c>
      <c r="O275" s="12">
        <v>88.29653496</v>
      </c>
      <c r="P275" s="12">
        <v>87.37814096000001</v>
      </c>
      <c r="Q275" s="12">
        <v>84.66994656000001</v>
      </c>
      <c r="R275" s="12">
        <v>80.7033388</v>
      </c>
      <c r="S275" s="12">
        <v>67.70315136</v>
      </c>
      <c r="T275" s="12">
        <v>65.98255088</v>
      </c>
      <c r="U275" s="12">
        <v>63.65452888</v>
      </c>
      <c r="V275" s="12">
        <v>62.285908240000005</v>
      </c>
      <c r="W275" s="12">
        <v>61.675923759999996</v>
      </c>
      <c r="X275" s="12">
        <v>59.97924424</v>
      </c>
      <c r="Y275" s="12">
        <v>60.63536200000001</v>
      </c>
    </row>
    <row r="276" spans="1:25" ht="11.25">
      <c r="A276" s="11">
        <f t="shared" si="4"/>
        <v>42327</v>
      </c>
      <c r="B276" s="12">
        <v>66.26874808000001</v>
      </c>
      <c r="C276" s="12">
        <v>67.51349232</v>
      </c>
      <c r="D276" s="12">
        <v>73.24170792</v>
      </c>
      <c r="E276" s="12">
        <v>73.75429992</v>
      </c>
      <c r="F276" s="12">
        <v>74.29081288</v>
      </c>
      <c r="G276" s="12">
        <v>79.75675224</v>
      </c>
      <c r="H276" s="12">
        <v>78.03871472000002</v>
      </c>
      <c r="I276" s="12">
        <v>75.97382327999999</v>
      </c>
      <c r="J276" s="12">
        <v>74.59409648</v>
      </c>
      <c r="K276" s="12">
        <v>73.11185128</v>
      </c>
      <c r="L276" s="12">
        <v>74.14985008000001</v>
      </c>
      <c r="M276" s="12">
        <v>75.8508012</v>
      </c>
      <c r="N276" s="12">
        <v>81.95150032000001</v>
      </c>
      <c r="O276" s="12">
        <v>83.54566143999999</v>
      </c>
      <c r="P276" s="12">
        <v>82.89552392</v>
      </c>
      <c r="Q276" s="12">
        <v>82.43675408000001</v>
      </c>
      <c r="R276" s="12">
        <v>74.4838892</v>
      </c>
      <c r="S276" s="12">
        <v>73.29723872000001</v>
      </c>
      <c r="T276" s="12">
        <v>68.65400952</v>
      </c>
      <c r="U276" s="12">
        <v>65.99536568</v>
      </c>
      <c r="V276" s="12">
        <v>65.90993368000001</v>
      </c>
      <c r="W276" s="12">
        <v>66.31060975999999</v>
      </c>
      <c r="X276" s="12">
        <v>65.71771168</v>
      </c>
      <c r="Y276" s="12">
        <v>65.60665008000001</v>
      </c>
    </row>
    <row r="277" spans="1:25" ht="11.25">
      <c r="A277" s="11">
        <f t="shared" si="4"/>
        <v>42328</v>
      </c>
      <c r="B277" s="12">
        <v>66.18246176</v>
      </c>
      <c r="C277" s="12">
        <v>67.2264408</v>
      </c>
      <c r="D277" s="12">
        <v>70.3148076</v>
      </c>
      <c r="E277" s="12">
        <v>72.21396096000001</v>
      </c>
      <c r="F277" s="12">
        <v>73.48689775999999</v>
      </c>
      <c r="G277" s="12">
        <v>85.77970824</v>
      </c>
      <c r="H277" s="12">
        <v>86.08042888000001</v>
      </c>
      <c r="I277" s="12">
        <v>84.02322632</v>
      </c>
      <c r="J277" s="12">
        <v>81.17748640000002</v>
      </c>
      <c r="K277" s="12">
        <v>80.3402528</v>
      </c>
      <c r="L277" s="12">
        <v>79.08611104</v>
      </c>
      <c r="M277" s="12">
        <v>70.68045656000001</v>
      </c>
      <c r="N277" s="12">
        <v>80.5709192</v>
      </c>
      <c r="O277" s="12">
        <v>83.78999696</v>
      </c>
      <c r="P277" s="12">
        <v>65.3853812</v>
      </c>
      <c r="Q277" s="12">
        <v>61.305148880000004</v>
      </c>
      <c r="R277" s="12">
        <v>61.38545496</v>
      </c>
      <c r="S277" s="12">
        <v>60.88140616</v>
      </c>
      <c r="T277" s="12">
        <v>53.00286712</v>
      </c>
      <c r="U277" s="12">
        <v>52.37579624000001</v>
      </c>
      <c r="V277" s="12">
        <v>52.30147040000001</v>
      </c>
      <c r="W277" s="12">
        <v>52.78416120000001</v>
      </c>
      <c r="X277" s="12">
        <v>52.91145488</v>
      </c>
      <c r="Y277" s="12">
        <v>52.5364084</v>
      </c>
    </row>
    <row r="278" spans="1:25" ht="11.25">
      <c r="A278" s="11">
        <f t="shared" si="4"/>
        <v>42329</v>
      </c>
      <c r="B278" s="12">
        <v>55.863984800000004</v>
      </c>
      <c r="C278" s="12">
        <v>59.11638104</v>
      </c>
      <c r="D278" s="12">
        <v>63.1598776</v>
      </c>
      <c r="E278" s="12">
        <v>63.932182880000006</v>
      </c>
      <c r="F278" s="12">
        <v>64.32431576</v>
      </c>
      <c r="G278" s="12">
        <v>64.62247344</v>
      </c>
      <c r="H278" s="12">
        <v>64.78992016</v>
      </c>
      <c r="I278" s="12">
        <v>63.67076096</v>
      </c>
      <c r="J278" s="12">
        <v>64.19275048</v>
      </c>
      <c r="K278" s="12">
        <v>64.02872104000001</v>
      </c>
      <c r="L278" s="12">
        <v>63.55371912</v>
      </c>
      <c r="M278" s="12">
        <v>64.96505576</v>
      </c>
      <c r="N278" s="12">
        <v>63.70151648</v>
      </c>
      <c r="O278" s="12">
        <v>63.767299120000004</v>
      </c>
      <c r="P278" s="12">
        <v>63.644277040000006</v>
      </c>
      <c r="Q278" s="12">
        <v>63.857002720000004</v>
      </c>
      <c r="R278" s="12">
        <v>64.67202400000001</v>
      </c>
      <c r="S278" s="12">
        <v>64.2790368</v>
      </c>
      <c r="T278" s="12">
        <v>62.61482143999999</v>
      </c>
      <c r="U278" s="12">
        <v>56.4321076</v>
      </c>
      <c r="V278" s="12">
        <v>56.40904096</v>
      </c>
      <c r="W278" s="12">
        <v>56.66021104000001</v>
      </c>
      <c r="X278" s="12">
        <v>56.562818560000004</v>
      </c>
      <c r="Y278" s="12">
        <v>56.33984104</v>
      </c>
    </row>
    <row r="279" spans="1:25" ht="11.25">
      <c r="A279" s="11">
        <f t="shared" si="4"/>
        <v>42330</v>
      </c>
      <c r="B279" s="12">
        <v>55.89644896</v>
      </c>
      <c r="C279" s="12">
        <v>57.40432376</v>
      </c>
      <c r="D279" s="12">
        <v>56.73795416</v>
      </c>
      <c r="E279" s="12">
        <v>57.35648184</v>
      </c>
      <c r="F279" s="12">
        <v>59.111255119999996</v>
      </c>
      <c r="G279" s="12">
        <v>62.89760136</v>
      </c>
      <c r="H279" s="12">
        <v>63.31878112</v>
      </c>
      <c r="I279" s="12">
        <v>64.35763424000001</v>
      </c>
      <c r="J279" s="12">
        <v>63.08896904</v>
      </c>
      <c r="K279" s="12">
        <v>63.21199111999999</v>
      </c>
      <c r="L279" s="12">
        <v>62.8694088</v>
      </c>
      <c r="M279" s="12">
        <v>64.47809336</v>
      </c>
      <c r="N279" s="12">
        <v>63.4887908</v>
      </c>
      <c r="O279" s="12">
        <v>63.30169472000001</v>
      </c>
      <c r="P279" s="12">
        <v>63.20344792</v>
      </c>
      <c r="Q279" s="12">
        <v>62.90443592</v>
      </c>
      <c r="R279" s="12">
        <v>64.0013828</v>
      </c>
      <c r="S279" s="12">
        <v>73.38096208</v>
      </c>
      <c r="T279" s="12">
        <v>68.60360464</v>
      </c>
      <c r="U279" s="12">
        <v>66.33880232</v>
      </c>
      <c r="V279" s="12">
        <v>66.13974576</v>
      </c>
      <c r="W279" s="12">
        <v>66.38664424000001</v>
      </c>
      <c r="X279" s="12">
        <v>65.56222544</v>
      </c>
      <c r="Y279" s="12">
        <v>63.030875280000004</v>
      </c>
    </row>
    <row r="280" spans="1:25" ht="11.25">
      <c r="A280" s="11">
        <f t="shared" si="4"/>
        <v>42331</v>
      </c>
      <c r="B280" s="12">
        <v>65.89797320000001</v>
      </c>
      <c r="C280" s="12">
        <v>67.31785304</v>
      </c>
      <c r="D280" s="12">
        <v>58.08948840000001</v>
      </c>
      <c r="E280" s="12">
        <v>67.1751816</v>
      </c>
      <c r="F280" s="12">
        <v>68.01839543999999</v>
      </c>
      <c r="G280" s="12">
        <v>69.25630512</v>
      </c>
      <c r="H280" s="12">
        <v>69.00598936</v>
      </c>
      <c r="I280" s="12">
        <v>68.815476</v>
      </c>
      <c r="J280" s="12">
        <v>68.67707616</v>
      </c>
      <c r="K280" s="12">
        <v>68.75823656</v>
      </c>
      <c r="L280" s="12">
        <v>68.29177784</v>
      </c>
      <c r="M280" s="12">
        <v>67.38961592</v>
      </c>
      <c r="N280" s="12">
        <v>86.19063616000001</v>
      </c>
      <c r="O280" s="12">
        <v>89.22945240000001</v>
      </c>
      <c r="P280" s="12">
        <v>87.04581048</v>
      </c>
      <c r="Q280" s="12">
        <v>69.25459648</v>
      </c>
      <c r="R280" s="12">
        <v>67.56218856000001</v>
      </c>
      <c r="S280" s="12">
        <v>68.63777744000001</v>
      </c>
      <c r="T280" s="12">
        <v>59.64093352</v>
      </c>
      <c r="U280" s="12">
        <v>55.300133599999995</v>
      </c>
      <c r="V280" s="12">
        <v>49.686396880000004</v>
      </c>
      <c r="W280" s="12">
        <v>55.66151096</v>
      </c>
      <c r="X280" s="12">
        <v>58.72766544</v>
      </c>
      <c r="Y280" s="12">
        <v>56.64483328</v>
      </c>
    </row>
    <row r="281" spans="1:25" ht="11.25">
      <c r="A281" s="11">
        <f t="shared" si="4"/>
        <v>42332</v>
      </c>
      <c r="B281" s="12">
        <v>63.663072080000006</v>
      </c>
      <c r="C281" s="12">
        <v>68.68476504</v>
      </c>
      <c r="D281" s="12">
        <v>71.0537944</v>
      </c>
      <c r="E281" s="12">
        <v>73.63213216</v>
      </c>
      <c r="F281" s="12">
        <v>94.87394464</v>
      </c>
      <c r="G281" s="12">
        <v>96.47066872</v>
      </c>
      <c r="H281" s="12">
        <v>97.94180776</v>
      </c>
      <c r="I281" s="12">
        <v>97.477912</v>
      </c>
      <c r="J281" s="12">
        <v>96.66032776000002</v>
      </c>
      <c r="K281" s="12">
        <v>94.45532783999998</v>
      </c>
      <c r="L281" s="12">
        <v>95.4659884</v>
      </c>
      <c r="M281" s="12">
        <v>95.46427976</v>
      </c>
      <c r="N281" s="12">
        <v>99.86829936</v>
      </c>
      <c r="O281" s="12">
        <v>102.63629616000001</v>
      </c>
      <c r="P281" s="12">
        <v>100.99087583999999</v>
      </c>
      <c r="Q281" s="12">
        <v>99.65044776000002</v>
      </c>
      <c r="R281" s="12">
        <v>94.93801864</v>
      </c>
      <c r="S281" s="12">
        <v>85.23465208000002</v>
      </c>
      <c r="T281" s="12">
        <v>64.85399416</v>
      </c>
      <c r="U281" s="12">
        <v>58.52860888000001</v>
      </c>
      <c r="V281" s="12">
        <v>61.301731600000004</v>
      </c>
      <c r="W281" s="12">
        <v>63.02404072</v>
      </c>
      <c r="X281" s="12">
        <v>67.27684568000001</v>
      </c>
      <c r="Y281" s="12">
        <v>60.682349599999995</v>
      </c>
    </row>
    <row r="282" spans="1:25" ht="11.25">
      <c r="A282" s="11">
        <f t="shared" si="4"/>
        <v>42333</v>
      </c>
      <c r="B282" s="12">
        <v>61.19237864</v>
      </c>
      <c r="C282" s="12">
        <v>70.01494128</v>
      </c>
      <c r="D282" s="12">
        <v>70.54803696</v>
      </c>
      <c r="E282" s="12">
        <v>68.25333343999999</v>
      </c>
      <c r="F282" s="12">
        <v>81.88742632</v>
      </c>
      <c r="G282" s="12">
        <v>89.73008392</v>
      </c>
      <c r="H282" s="12">
        <v>77.8413668</v>
      </c>
      <c r="I282" s="12">
        <v>79.48336984</v>
      </c>
      <c r="J282" s="12">
        <v>78.24375152</v>
      </c>
      <c r="K282" s="12">
        <v>78.2172676</v>
      </c>
      <c r="L282" s="12">
        <v>77.79523352000001</v>
      </c>
      <c r="M282" s="12">
        <v>74.15668464000001</v>
      </c>
      <c r="N282" s="12">
        <v>91.57968672000001</v>
      </c>
      <c r="O282" s="12">
        <v>93.59161032</v>
      </c>
      <c r="P282" s="12">
        <v>94.73725344</v>
      </c>
      <c r="Q282" s="12">
        <v>91.24735624</v>
      </c>
      <c r="R282" s="12">
        <v>88.64680616000001</v>
      </c>
      <c r="S282" s="12">
        <v>73.27588072</v>
      </c>
      <c r="T282" s="12">
        <v>64.21667144</v>
      </c>
      <c r="U282" s="12">
        <v>57.91349848</v>
      </c>
      <c r="V282" s="12">
        <v>61.21971688</v>
      </c>
      <c r="W282" s="12">
        <v>61.86985440000001</v>
      </c>
      <c r="X282" s="12">
        <v>61.911716080000005</v>
      </c>
      <c r="Y282" s="12">
        <v>61.32138096</v>
      </c>
    </row>
    <row r="283" spans="1:25" ht="11.25">
      <c r="A283" s="11">
        <f t="shared" si="4"/>
        <v>42334</v>
      </c>
      <c r="B283" s="12">
        <v>59.9818072</v>
      </c>
      <c r="C283" s="12">
        <v>63.630607919999996</v>
      </c>
      <c r="D283" s="12">
        <v>63.5485932</v>
      </c>
      <c r="E283" s="12">
        <v>62.67462384000001</v>
      </c>
      <c r="F283" s="12">
        <v>63.433260000000004</v>
      </c>
      <c r="G283" s="12">
        <v>68.3797728</v>
      </c>
      <c r="H283" s="12">
        <v>75.58083608</v>
      </c>
      <c r="I283" s="12">
        <v>79.30652559999999</v>
      </c>
      <c r="J283" s="12">
        <v>80.28215904000001</v>
      </c>
      <c r="K283" s="12">
        <v>80.66147712</v>
      </c>
      <c r="L283" s="12">
        <v>79.81228304000001</v>
      </c>
      <c r="M283" s="12">
        <v>75.26302904</v>
      </c>
      <c r="N283" s="12">
        <v>76.38389688000001</v>
      </c>
      <c r="O283" s="12">
        <v>93.44381296</v>
      </c>
      <c r="P283" s="12">
        <v>93.12344295999999</v>
      </c>
      <c r="Q283" s="12">
        <v>73.57062112</v>
      </c>
      <c r="R283" s="12">
        <v>69.67065032000001</v>
      </c>
      <c r="S283" s="12">
        <v>67.5724404</v>
      </c>
      <c r="T283" s="12">
        <v>61.11121824</v>
      </c>
      <c r="U283" s="12">
        <v>58.17406608000001</v>
      </c>
      <c r="V283" s="12">
        <v>60.38504624</v>
      </c>
      <c r="W283" s="12">
        <v>60.020251599999995</v>
      </c>
      <c r="X283" s="12">
        <v>60.135584800000004</v>
      </c>
      <c r="Y283" s="12">
        <v>60.20734768</v>
      </c>
    </row>
    <row r="284" spans="1:25" ht="11.25">
      <c r="A284" s="11">
        <f t="shared" si="4"/>
        <v>42335</v>
      </c>
      <c r="B284" s="12">
        <v>58.295379520000004</v>
      </c>
      <c r="C284" s="12">
        <v>60.96342088000001</v>
      </c>
      <c r="D284" s="12">
        <v>62.015943119999996</v>
      </c>
      <c r="E284" s="12">
        <v>61.530689360000004</v>
      </c>
      <c r="F284" s="12">
        <v>60.95829496</v>
      </c>
      <c r="G284" s="12">
        <v>63.3777292</v>
      </c>
      <c r="H284" s="12">
        <v>68.93166352</v>
      </c>
      <c r="I284" s="12">
        <v>72.96917984000001</v>
      </c>
      <c r="J284" s="12">
        <v>72.23446464</v>
      </c>
      <c r="K284" s="12">
        <v>70.7846836</v>
      </c>
      <c r="L284" s="12">
        <v>72.38226200000001</v>
      </c>
      <c r="M284" s="12">
        <v>69.53823072</v>
      </c>
      <c r="N284" s="12">
        <v>88.78264304000001</v>
      </c>
      <c r="O284" s="12">
        <v>90.20508584</v>
      </c>
      <c r="P284" s="12">
        <v>90.3998708</v>
      </c>
      <c r="Q284" s="12">
        <v>87.09279808000001</v>
      </c>
      <c r="R284" s="12">
        <v>70.69498</v>
      </c>
      <c r="S284" s="12">
        <v>66.21150863999999</v>
      </c>
      <c r="T284" s="12">
        <v>60.139856400000006</v>
      </c>
      <c r="U284" s="12">
        <v>59.585402720000005</v>
      </c>
      <c r="V284" s="12">
        <v>60.586665759999995</v>
      </c>
      <c r="W284" s="12">
        <v>61.17358359999999</v>
      </c>
      <c r="X284" s="12">
        <v>61.94759752</v>
      </c>
      <c r="Y284" s="12">
        <v>60.91130736</v>
      </c>
    </row>
    <row r="285" spans="1:25" ht="11.25">
      <c r="A285" s="11">
        <f t="shared" si="4"/>
        <v>42336</v>
      </c>
      <c r="B285" s="12">
        <v>80.5495612</v>
      </c>
      <c r="C285" s="12">
        <v>82.49911944</v>
      </c>
      <c r="D285" s="12">
        <v>82.28639376</v>
      </c>
      <c r="E285" s="12">
        <v>83.50807136000002</v>
      </c>
      <c r="F285" s="12">
        <v>83.49440224</v>
      </c>
      <c r="G285" s="12">
        <v>85.68744168</v>
      </c>
      <c r="H285" s="12">
        <v>85.6712096</v>
      </c>
      <c r="I285" s="12">
        <v>85.76433048</v>
      </c>
      <c r="J285" s="12">
        <v>85.06805968</v>
      </c>
      <c r="K285" s="12">
        <v>85.77458232000001</v>
      </c>
      <c r="L285" s="12">
        <v>85.90016736000001</v>
      </c>
      <c r="M285" s="12">
        <v>85.71905152000001</v>
      </c>
      <c r="N285" s="12">
        <v>81.82335232000001</v>
      </c>
      <c r="O285" s="12">
        <v>99.05242376000001</v>
      </c>
      <c r="P285" s="12">
        <v>98.84396968000001</v>
      </c>
      <c r="Q285" s="12">
        <v>81.13306176</v>
      </c>
      <c r="R285" s="12">
        <v>86.46914448000001</v>
      </c>
      <c r="S285" s="12">
        <v>83.84381912</v>
      </c>
      <c r="T285" s="12">
        <v>84.89463272</v>
      </c>
      <c r="U285" s="12">
        <v>82.2325716</v>
      </c>
      <c r="V285" s="12">
        <v>82.31885792</v>
      </c>
      <c r="W285" s="12">
        <v>80.00963096</v>
      </c>
      <c r="X285" s="12">
        <v>81.69862160000001</v>
      </c>
      <c r="Y285" s="12">
        <v>80.98013848000001</v>
      </c>
    </row>
    <row r="286" spans="1:25" ht="11.25">
      <c r="A286" s="11">
        <f t="shared" si="4"/>
        <v>42337</v>
      </c>
      <c r="B286" s="12">
        <v>61.366659920000004</v>
      </c>
      <c r="C286" s="12">
        <v>61.39997840000001</v>
      </c>
      <c r="D286" s="12">
        <v>61.18468976</v>
      </c>
      <c r="E286" s="12">
        <v>61.52898072000001</v>
      </c>
      <c r="F286" s="12">
        <v>62.44993768</v>
      </c>
      <c r="G286" s="12">
        <v>64.96078416</v>
      </c>
      <c r="H286" s="12">
        <v>63.82453856000001</v>
      </c>
      <c r="I286" s="12">
        <v>64.1295308</v>
      </c>
      <c r="J286" s="12">
        <v>64.77795968000001</v>
      </c>
      <c r="K286" s="12">
        <v>63.95781248</v>
      </c>
      <c r="L286" s="12">
        <v>63.75021272</v>
      </c>
      <c r="M286" s="12">
        <v>62.984742</v>
      </c>
      <c r="N286" s="12">
        <v>64.04495312</v>
      </c>
      <c r="O286" s="12">
        <v>72.84957504</v>
      </c>
      <c r="P286" s="12">
        <v>74.22075864</v>
      </c>
      <c r="Q286" s="12">
        <v>62.9719272</v>
      </c>
      <c r="R286" s="12">
        <v>62.02619496</v>
      </c>
      <c r="S286" s="12">
        <v>63.51612904</v>
      </c>
      <c r="T286" s="12">
        <v>61.99971104000001</v>
      </c>
      <c r="U286" s="12">
        <v>60.41153016</v>
      </c>
      <c r="V286" s="12">
        <v>61.13941080000001</v>
      </c>
      <c r="W286" s="12">
        <v>60.52430040000001</v>
      </c>
      <c r="X286" s="12">
        <v>60.78315936</v>
      </c>
      <c r="Y286" s="12">
        <v>61.091568880000004</v>
      </c>
    </row>
    <row r="287" spans="1:25" ht="11.25">
      <c r="A287" s="11">
        <f t="shared" si="4"/>
        <v>42338</v>
      </c>
      <c r="B287" s="12">
        <v>62.39184392</v>
      </c>
      <c r="C287" s="12">
        <v>65.40930216000001</v>
      </c>
      <c r="D287" s="12">
        <v>67.55193672</v>
      </c>
      <c r="E287" s="12">
        <v>68.8496488</v>
      </c>
      <c r="F287" s="12">
        <v>64.97189032</v>
      </c>
      <c r="G287" s="12">
        <v>67.45027264</v>
      </c>
      <c r="H287" s="12">
        <v>72.23873624000001</v>
      </c>
      <c r="I287" s="12">
        <v>69.26655696</v>
      </c>
      <c r="J287" s="12">
        <v>69.98333144</v>
      </c>
      <c r="K287" s="12">
        <v>68.84025128</v>
      </c>
      <c r="L287" s="12">
        <v>69.04101648000001</v>
      </c>
      <c r="M287" s="12">
        <v>66.58826375999999</v>
      </c>
      <c r="N287" s="12">
        <v>82.0232632</v>
      </c>
      <c r="O287" s="12">
        <v>84.40169008000001</v>
      </c>
      <c r="P287" s="12">
        <v>82.29493696</v>
      </c>
      <c r="Q287" s="12">
        <v>79.11174064</v>
      </c>
      <c r="R287" s="12">
        <v>76.2181588</v>
      </c>
      <c r="S287" s="12">
        <v>75.86019872</v>
      </c>
      <c r="T287" s="12">
        <v>69.70909472000001</v>
      </c>
      <c r="U287" s="12">
        <v>66.75912776</v>
      </c>
      <c r="V287" s="12">
        <v>66.9829596</v>
      </c>
      <c r="W287" s="12">
        <v>67.30418392</v>
      </c>
      <c r="X287" s="12">
        <v>67.44343808</v>
      </c>
      <c r="Y287" s="12">
        <v>67.2606136</v>
      </c>
    </row>
    <row r="289" spans="1:15" ht="34.5" customHeight="1">
      <c r="A289" s="28" t="s">
        <v>95</v>
      </c>
      <c r="B289" s="29"/>
      <c r="C289" s="29"/>
      <c r="D289" s="30"/>
      <c r="E289" s="31"/>
      <c r="F289" s="32"/>
      <c r="G289" s="30"/>
      <c r="I289" s="30" t="s">
        <v>96</v>
      </c>
      <c r="N289" s="131">
        <v>691783.5</v>
      </c>
      <c r="O289" s="131"/>
    </row>
    <row r="290" ht="15.75">
      <c r="A290" s="33" t="s">
        <v>97</v>
      </c>
    </row>
    <row r="291" spans="1:17" ht="12.75">
      <c r="A291" s="42" t="s">
        <v>98</v>
      </c>
      <c r="B291" s="43" t="s">
        <v>99</v>
      </c>
      <c r="C291" s="43"/>
      <c r="D291" s="43"/>
      <c r="E291" s="43"/>
      <c r="F291" s="43"/>
      <c r="G291" s="43"/>
      <c r="H291" s="43"/>
      <c r="I291" s="43"/>
      <c r="J291" s="44" t="s">
        <v>100</v>
      </c>
      <c r="K291" s="44"/>
      <c r="L291" s="44"/>
      <c r="M291" s="44"/>
      <c r="N291" s="44"/>
      <c r="O291" s="44"/>
      <c r="P291" s="44"/>
      <c r="Q291" s="44"/>
    </row>
    <row r="292" spans="1:17" ht="12.75">
      <c r="A292" s="42"/>
      <c r="B292" s="39" t="s">
        <v>84</v>
      </c>
      <c r="C292" s="39"/>
      <c r="D292" s="39" t="s">
        <v>85</v>
      </c>
      <c r="E292" s="39"/>
      <c r="F292" s="39" t="s">
        <v>86</v>
      </c>
      <c r="G292" s="39"/>
      <c r="H292" s="39" t="s">
        <v>87</v>
      </c>
      <c r="I292" s="39"/>
      <c r="J292" s="39" t="s">
        <v>84</v>
      </c>
      <c r="K292" s="39"/>
      <c r="L292" s="39" t="s">
        <v>85</v>
      </c>
      <c r="M292" s="39"/>
      <c r="N292" s="39" t="s">
        <v>86</v>
      </c>
      <c r="O292" s="39"/>
      <c r="P292" s="39" t="s">
        <v>87</v>
      </c>
      <c r="Q292" s="39"/>
    </row>
    <row r="293" spans="1:17" ht="12.75">
      <c r="A293" s="34">
        <f>N289</f>
        <v>691783.5</v>
      </c>
      <c r="B293" s="40">
        <f>A293*1.18*0.2247</f>
        <v>183423.62789099998</v>
      </c>
      <c r="C293" s="40"/>
      <c r="D293" s="40">
        <f>A293*1.18*0.2116</f>
        <v>172730.03854799998</v>
      </c>
      <c r="E293" s="40"/>
      <c r="F293" s="40">
        <f>A293*1.18*0.1342</f>
        <v>109548.067926</v>
      </c>
      <c r="G293" s="40">
        <f>D293*1.17*0.1166</f>
        <v>23564.17731879525</v>
      </c>
      <c r="H293" s="40">
        <f>A293*1.18*0.0724</f>
        <v>59100.447972</v>
      </c>
      <c r="I293" s="40">
        <f>E293*1.17*0.0629</f>
        <v>0</v>
      </c>
      <c r="J293" s="41">
        <f>A293+B293</f>
        <v>875207.127891</v>
      </c>
      <c r="K293" s="41"/>
      <c r="L293" s="41">
        <f>A293+D293</f>
        <v>864513.5385479999</v>
      </c>
      <c r="M293" s="41"/>
      <c r="N293" s="41">
        <f>A293+F293</f>
        <v>801331.567926</v>
      </c>
      <c r="O293" s="41"/>
      <c r="P293" s="41">
        <f>A293+H293</f>
        <v>750883.947972</v>
      </c>
      <c r="Q293" s="41"/>
    </row>
    <row r="296" ht="15.75">
      <c r="H296" s="25" t="s">
        <v>92</v>
      </c>
    </row>
    <row r="299" spans="1:25" ht="12.75">
      <c r="A299" s="45" t="s">
        <v>104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1:25" s="35" customFormat="1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2.75">
      <c r="A301" s="49" t="s">
        <v>46</v>
      </c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/>
    </row>
    <row r="302" spans="1:25" ht="11.25">
      <c r="A302" s="8" t="s">
        <v>22</v>
      </c>
      <c r="B302" s="7" t="s">
        <v>23</v>
      </c>
      <c r="C302" s="9" t="s">
        <v>24</v>
      </c>
      <c r="D302" s="10" t="s">
        <v>25</v>
      </c>
      <c r="E302" s="7" t="s">
        <v>26</v>
      </c>
      <c r="F302" s="7" t="s">
        <v>27</v>
      </c>
      <c r="G302" s="9" t="s">
        <v>28</v>
      </c>
      <c r="H302" s="10" t="s">
        <v>29</v>
      </c>
      <c r="I302" s="7" t="s">
        <v>30</v>
      </c>
      <c r="J302" s="7" t="s">
        <v>31</v>
      </c>
      <c r="K302" s="7" t="s">
        <v>32</v>
      </c>
      <c r="L302" s="7" t="s">
        <v>33</v>
      </c>
      <c r="M302" s="7" t="s">
        <v>34</v>
      </c>
      <c r="N302" s="7" t="s">
        <v>35</v>
      </c>
      <c r="O302" s="7" t="s">
        <v>36</v>
      </c>
      <c r="P302" s="7" t="s">
        <v>37</v>
      </c>
      <c r="Q302" s="7" t="s">
        <v>38</v>
      </c>
      <c r="R302" s="7" t="s">
        <v>39</v>
      </c>
      <c r="S302" s="7" t="s">
        <v>40</v>
      </c>
      <c r="T302" s="7" t="s">
        <v>41</v>
      </c>
      <c r="U302" s="7" t="s">
        <v>42</v>
      </c>
      <c r="V302" s="7" t="s">
        <v>43</v>
      </c>
      <c r="W302" s="7" t="s">
        <v>44</v>
      </c>
      <c r="X302" s="7" t="s">
        <v>45</v>
      </c>
      <c r="Y302" s="7" t="s">
        <v>62</v>
      </c>
    </row>
    <row r="303" spans="1:25" ht="11.25">
      <c r="A303" s="11">
        <f aca="true" t="shared" si="5" ref="A303:A332">A92</f>
        <v>42309</v>
      </c>
      <c r="B303" s="12">
        <v>5.93396748</v>
      </c>
      <c r="C303" s="12">
        <v>0.7026369</v>
      </c>
      <c r="D303" s="12">
        <v>30.34065678</v>
      </c>
      <c r="E303" s="12">
        <v>0.42953652000000003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1.0817956800000001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</row>
    <row r="304" spans="1:25" ht="11.25">
      <c r="A304" s="11">
        <f t="shared" si="5"/>
        <v>42310</v>
      </c>
      <c r="B304" s="12">
        <v>1.03937232</v>
      </c>
      <c r="C304" s="12">
        <v>0</v>
      </c>
      <c r="D304" s="12">
        <v>3.35674836</v>
      </c>
      <c r="E304" s="12">
        <v>10.25584728</v>
      </c>
      <c r="F304" s="12">
        <v>1.34694168</v>
      </c>
      <c r="G304" s="12">
        <v>1.6439052</v>
      </c>
      <c r="H304" s="12">
        <v>3.6457574999999998</v>
      </c>
      <c r="I304" s="12">
        <v>1.856022</v>
      </c>
      <c r="J304" s="12">
        <v>26.94148506</v>
      </c>
      <c r="K304" s="12">
        <v>26.63656716</v>
      </c>
      <c r="L304" s="12">
        <v>26.069154719999997</v>
      </c>
      <c r="M304" s="12">
        <v>26.739974099999998</v>
      </c>
      <c r="N304" s="12">
        <v>11.30052252</v>
      </c>
      <c r="O304" s="12">
        <v>46.291840140000005</v>
      </c>
      <c r="P304" s="12">
        <v>38.45677583999999</v>
      </c>
      <c r="Q304" s="12">
        <v>10.66417212</v>
      </c>
      <c r="R304" s="12">
        <v>1.8613249200000002</v>
      </c>
      <c r="S304" s="12">
        <v>26.9255763</v>
      </c>
      <c r="T304" s="12">
        <v>0.38446169999999996</v>
      </c>
      <c r="U304" s="12">
        <v>0.33143249999999996</v>
      </c>
      <c r="V304" s="12">
        <v>8.98314648</v>
      </c>
      <c r="W304" s="12">
        <v>3.0836479800000003</v>
      </c>
      <c r="X304" s="12">
        <v>0.31287228</v>
      </c>
      <c r="Y304" s="12">
        <v>0.00265146</v>
      </c>
    </row>
    <row r="305" spans="1:25" ht="11.25">
      <c r="A305" s="11">
        <f t="shared" si="5"/>
        <v>42311</v>
      </c>
      <c r="B305" s="12">
        <v>1.060584</v>
      </c>
      <c r="C305" s="12">
        <v>1.6571625</v>
      </c>
      <c r="D305" s="12">
        <v>0</v>
      </c>
      <c r="E305" s="12">
        <v>5.76427404</v>
      </c>
      <c r="F305" s="12">
        <v>1.0075548</v>
      </c>
      <c r="G305" s="12">
        <v>1.47951468</v>
      </c>
      <c r="H305" s="12">
        <v>1.42118256</v>
      </c>
      <c r="I305" s="12">
        <v>11.679681299999999</v>
      </c>
      <c r="J305" s="12">
        <v>4.5074819999999995</v>
      </c>
      <c r="K305" s="12">
        <v>9.97214106</v>
      </c>
      <c r="L305" s="12">
        <v>9.582376439999999</v>
      </c>
      <c r="M305" s="12">
        <v>1.70223732</v>
      </c>
      <c r="N305" s="12">
        <v>104.70350394</v>
      </c>
      <c r="O305" s="12">
        <v>120.98877126</v>
      </c>
      <c r="P305" s="12">
        <v>73.1140095</v>
      </c>
      <c r="Q305" s="12">
        <v>1.5882245400000001</v>
      </c>
      <c r="R305" s="12">
        <v>2.78138154</v>
      </c>
      <c r="S305" s="12">
        <v>2.94577206</v>
      </c>
      <c r="T305" s="12">
        <v>8.60133624</v>
      </c>
      <c r="U305" s="12">
        <v>0.3181752</v>
      </c>
      <c r="V305" s="12">
        <v>0</v>
      </c>
      <c r="W305" s="12">
        <v>0</v>
      </c>
      <c r="X305" s="12">
        <v>0</v>
      </c>
      <c r="Y305" s="12">
        <v>0.5753668200000001</v>
      </c>
    </row>
    <row r="306" spans="1:25" ht="11.25">
      <c r="A306" s="11">
        <f t="shared" si="5"/>
        <v>42312</v>
      </c>
      <c r="B306" s="12">
        <v>10.21872684</v>
      </c>
      <c r="C306" s="12">
        <v>8.74186362</v>
      </c>
      <c r="D306" s="12">
        <v>1.44239424</v>
      </c>
      <c r="E306" s="12">
        <v>1.33368438</v>
      </c>
      <c r="F306" s="12">
        <v>1.45565154</v>
      </c>
      <c r="G306" s="12">
        <v>27.33920406</v>
      </c>
      <c r="H306" s="12">
        <v>7.72635444</v>
      </c>
      <c r="I306" s="12">
        <v>4.32983418</v>
      </c>
      <c r="J306" s="12">
        <v>2.2776041399999998</v>
      </c>
      <c r="K306" s="12">
        <v>42.74683812</v>
      </c>
      <c r="L306" s="12">
        <v>1.6200420600000003</v>
      </c>
      <c r="M306" s="12">
        <v>26.92292484</v>
      </c>
      <c r="N306" s="12">
        <v>0</v>
      </c>
      <c r="O306" s="12">
        <v>0.007954379999999999</v>
      </c>
      <c r="P306" s="12">
        <v>1.71284316</v>
      </c>
      <c r="Q306" s="12">
        <v>0.92535954</v>
      </c>
      <c r="R306" s="12">
        <v>49.99858122</v>
      </c>
      <c r="S306" s="12">
        <v>2.91925746</v>
      </c>
      <c r="T306" s="12">
        <v>0.40832484</v>
      </c>
      <c r="U306" s="12">
        <v>0</v>
      </c>
      <c r="V306" s="12">
        <v>0</v>
      </c>
      <c r="W306" s="12">
        <v>0</v>
      </c>
      <c r="X306" s="12">
        <v>0</v>
      </c>
      <c r="Y306" s="12">
        <v>0.0265146</v>
      </c>
    </row>
    <row r="307" spans="1:25" ht="11.25">
      <c r="A307" s="11">
        <f t="shared" si="5"/>
        <v>42313</v>
      </c>
      <c r="B307" s="12">
        <v>14.22243144</v>
      </c>
      <c r="C307" s="12">
        <v>12.32663754</v>
      </c>
      <c r="D307" s="12">
        <v>1.61473914</v>
      </c>
      <c r="E307" s="12">
        <v>1.5908760000000002</v>
      </c>
      <c r="F307" s="12">
        <v>27.8270727</v>
      </c>
      <c r="G307" s="12">
        <v>15.8424735</v>
      </c>
      <c r="H307" s="12">
        <v>11.39597508</v>
      </c>
      <c r="I307" s="12">
        <v>13.779637619999999</v>
      </c>
      <c r="J307" s="12">
        <v>2.0363212799999997</v>
      </c>
      <c r="K307" s="12">
        <v>4.921109759999999</v>
      </c>
      <c r="L307" s="12">
        <v>10.539553499999998</v>
      </c>
      <c r="M307" s="12">
        <v>6.70554234</v>
      </c>
      <c r="N307" s="12">
        <v>12.236487899999998</v>
      </c>
      <c r="O307" s="12">
        <v>13.07700072</v>
      </c>
      <c r="P307" s="12">
        <v>28.890308159999996</v>
      </c>
      <c r="Q307" s="12">
        <v>23.49988998</v>
      </c>
      <c r="R307" s="12">
        <v>24.40934076</v>
      </c>
      <c r="S307" s="12">
        <v>27.23579712</v>
      </c>
      <c r="T307" s="12">
        <v>21.434402640000002</v>
      </c>
      <c r="U307" s="12">
        <v>17.6587236</v>
      </c>
      <c r="V307" s="12">
        <v>10.868334540000001</v>
      </c>
      <c r="W307" s="12">
        <v>8.858527859999999</v>
      </c>
      <c r="X307" s="12">
        <v>6.5358488999999995</v>
      </c>
      <c r="Y307" s="12">
        <v>12.30012294</v>
      </c>
    </row>
    <row r="308" spans="1:25" ht="11.25">
      <c r="A308" s="11">
        <f t="shared" si="5"/>
        <v>42314</v>
      </c>
      <c r="B308" s="12">
        <v>3.0491789999999996</v>
      </c>
      <c r="C308" s="12">
        <v>1.28330664</v>
      </c>
      <c r="D308" s="12">
        <v>0</v>
      </c>
      <c r="E308" s="12">
        <v>6.05063172</v>
      </c>
      <c r="F308" s="12">
        <v>5.28435978</v>
      </c>
      <c r="G308" s="12">
        <v>4.87603494</v>
      </c>
      <c r="H308" s="12">
        <v>4.968836039999999</v>
      </c>
      <c r="I308" s="12">
        <v>4.71429588</v>
      </c>
      <c r="J308" s="12">
        <v>4.90254954</v>
      </c>
      <c r="K308" s="12">
        <v>4.47831594</v>
      </c>
      <c r="L308" s="12">
        <v>4.6453579199999995</v>
      </c>
      <c r="M308" s="12">
        <v>6.94417374</v>
      </c>
      <c r="N308" s="12">
        <v>39.92303322</v>
      </c>
      <c r="O308" s="12">
        <v>56.555641800000004</v>
      </c>
      <c r="P308" s="12">
        <v>1.55905848</v>
      </c>
      <c r="Q308" s="12">
        <v>4.9184583</v>
      </c>
      <c r="R308" s="12">
        <v>4.7408104799999995</v>
      </c>
      <c r="S308" s="12">
        <v>0.47991426000000004</v>
      </c>
      <c r="T308" s="12">
        <v>7.91195664</v>
      </c>
      <c r="U308" s="12">
        <v>4.852171800000001</v>
      </c>
      <c r="V308" s="12">
        <v>6.96273396</v>
      </c>
      <c r="W308" s="12">
        <v>14.670528180000002</v>
      </c>
      <c r="X308" s="12">
        <v>4.61088894</v>
      </c>
      <c r="Y308" s="12">
        <v>17.49168162</v>
      </c>
    </row>
    <row r="309" spans="1:25" ht="11.25">
      <c r="A309" s="11">
        <f t="shared" si="5"/>
        <v>42315</v>
      </c>
      <c r="B309" s="12">
        <v>19.185964560000002</v>
      </c>
      <c r="C309" s="12">
        <v>18.470070359999998</v>
      </c>
      <c r="D309" s="12">
        <v>21.670382580000002</v>
      </c>
      <c r="E309" s="12">
        <v>105.65537808</v>
      </c>
      <c r="F309" s="12">
        <v>68.52433223999999</v>
      </c>
      <c r="G309" s="12">
        <v>29.669837400000002</v>
      </c>
      <c r="H309" s="12">
        <v>20.262457320000003</v>
      </c>
      <c r="I309" s="12">
        <v>19.76398284</v>
      </c>
      <c r="J309" s="12">
        <v>16.82881662</v>
      </c>
      <c r="K309" s="12">
        <v>17.32198818</v>
      </c>
      <c r="L309" s="12">
        <v>18.14128932</v>
      </c>
      <c r="M309" s="12">
        <v>19.09581492</v>
      </c>
      <c r="N309" s="12">
        <v>14.140236179999999</v>
      </c>
      <c r="O309" s="12">
        <v>20.98365444</v>
      </c>
      <c r="P309" s="12">
        <v>24.8972094</v>
      </c>
      <c r="Q309" s="12">
        <v>14.31523254</v>
      </c>
      <c r="R309" s="12">
        <v>18.56817438</v>
      </c>
      <c r="S309" s="12">
        <v>11.92361562</v>
      </c>
      <c r="T309" s="12">
        <v>5.78283426</v>
      </c>
      <c r="U309" s="12">
        <v>4.7408104799999995</v>
      </c>
      <c r="V309" s="12">
        <v>2.20601472</v>
      </c>
      <c r="W309" s="12">
        <v>2.78138154</v>
      </c>
      <c r="X309" s="12">
        <v>11.73536196</v>
      </c>
      <c r="Y309" s="12">
        <v>1.58027016</v>
      </c>
    </row>
    <row r="310" spans="1:25" ht="11.25">
      <c r="A310" s="11">
        <f t="shared" si="5"/>
        <v>42316</v>
      </c>
      <c r="B310" s="12">
        <v>7.57522122</v>
      </c>
      <c r="C310" s="12">
        <v>22.232492099999998</v>
      </c>
      <c r="D310" s="12">
        <v>4.494224699999999</v>
      </c>
      <c r="E310" s="12">
        <v>2.5613103600000002</v>
      </c>
      <c r="F310" s="12">
        <v>2.6461570800000005</v>
      </c>
      <c r="G310" s="12">
        <v>2.9404691400000003</v>
      </c>
      <c r="H310" s="12">
        <v>8.763075299999999</v>
      </c>
      <c r="I310" s="12">
        <v>2.1768486600000005</v>
      </c>
      <c r="J310" s="12">
        <v>1.82420448</v>
      </c>
      <c r="K310" s="12">
        <v>0.6602135400000001</v>
      </c>
      <c r="L310" s="12">
        <v>2.91395454</v>
      </c>
      <c r="M310" s="12">
        <v>4.23173016</v>
      </c>
      <c r="N310" s="12">
        <v>4.7461134</v>
      </c>
      <c r="O310" s="12">
        <v>7.511586179999999</v>
      </c>
      <c r="P310" s="12">
        <v>4.29271374</v>
      </c>
      <c r="Q310" s="12">
        <v>7.447951140000001</v>
      </c>
      <c r="R310" s="12">
        <v>1.1268704999999999</v>
      </c>
      <c r="S310" s="12">
        <v>2.6779745999999998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</row>
    <row r="311" spans="1:25" ht="11.25">
      <c r="A311" s="11">
        <f t="shared" si="5"/>
        <v>42317</v>
      </c>
      <c r="B311" s="12">
        <v>6.49342554</v>
      </c>
      <c r="C311" s="12">
        <v>1.56701286</v>
      </c>
      <c r="D311" s="12">
        <v>0</v>
      </c>
      <c r="E311" s="12">
        <v>0</v>
      </c>
      <c r="F311" s="12">
        <v>6.994551479999999</v>
      </c>
      <c r="G311" s="12">
        <v>27.83237562</v>
      </c>
      <c r="H311" s="12">
        <v>18.3746178</v>
      </c>
      <c r="I311" s="12">
        <v>0.37915878</v>
      </c>
      <c r="J311" s="12">
        <v>26.2096821</v>
      </c>
      <c r="K311" s="12">
        <v>25.17296124</v>
      </c>
      <c r="L311" s="12">
        <v>18.995059440000002</v>
      </c>
      <c r="M311" s="12">
        <v>37.69580682</v>
      </c>
      <c r="N311" s="12">
        <v>52.77996276</v>
      </c>
      <c r="O311" s="12">
        <v>44.157414839999994</v>
      </c>
      <c r="P311" s="12">
        <v>7.408179240000001</v>
      </c>
      <c r="Q311" s="12">
        <v>0.00530292</v>
      </c>
      <c r="R311" s="12">
        <v>0.35264418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 t="shared" si="5"/>
        <v>42318</v>
      </c>
      <c r="B312" s="12">
        <v>0.265146</v>
      </c>
      <c r="C312" s="12">
        <v>0</v>
      </c>
      <c r="D312" s="12">
        <v>20.10336972</v>
      </c>
      <c r="E312" s="12">
        <v>19.35300654</v>
      </c>
      <c r="F312" s="12">
        <v>0</v>
      </c>
      <c r="G312" s="12">
        <v>14.370913200000002</v>
      </c>
      <c r="H312" s="12">
        <v>3.6563633399999995</v>
      </c>
      <c r="I312" s="12">
        <v>18.109471799999998</v>
      </c>
      <c r="J312" s="12">
        <v>21.19577124</v>
      </c>
      <c r="K312" s="12">
        <v>12.151641179999999</v>
      </c>
      <c r="L312" s="12">
        <v>14.418639480000001</v>
      </c>
      <c r="M312" s="12">
        <v>27.73162014</v>
      </c>
      <c r="N312" s="12">
        <v>26.270665679999997</v>
      </c>
      <c r="O312" s="12">
        <v>35.373127860000004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5"/>
        <v>42319</v>
      </c>
      <c r="B313" s="12">
        <v>2.8370621999999996</v>
      </c>
      <c r="C313" s="12">
        <v>0.6230931000000001</v>
      </c>
      <c r="D313" s="12">
        <v>5.57602038</v>
      </c>
      <c r="E313" s="12">
        <v>3.9506754</v>
      </c>
      <c r="F313" s="12">
        <v>6.91235622</v>
      </c>
      <c r="G313" s="12">
        <v>47.4743913</v>
      </c>
      <c r="H313" s="12">
        <v>56.83669656000001</v>
      </c>
      <c r="I313" s="12">
        <v>71.51517912000001</v>
      </c>
      <c r="J313" s="12">
        <v>34.56973548</v>
      </c>
      <c r="K313" s="12">
        <v>23.57943378</v>
      </c>
      <c r="L313" s="12">
        <v>21.72076032</v>
      </c>
      <c r="M313" s="12">
        <v>42.7945644</v>
      </c>
      <c r="N313" s="12">
        <v>81.9433713</v>
      </c>
      <c r="O313" s="12">
        <v>48.065666879999995</v>
      </c>
      <c r="P313" s="12">
        <v>38.016633479999996</v>
      </c>
      <c r="Q313" s="12">
        <v>34.77124644</v>
      </c>
      <c r="R313" s="12">
        <v>11.425141140000001</v>
      </c>
      <c r="S313" s="12">
        <v>0.8749817999999999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5"/>
        <v>42320</v>
      </c>
      <c r="B314" s="12">
        <v>3.5078815800000003</v>
      </c>
      <c r="C314" s="12">
        <v>0.75301464</v>
      </c>
      <c r="D314" s="12">
        <v>39.45902772</v>
      </c>
      <c r="E314" s="12">
        <v>11.186509739999998</v>
      </c>
      <c r="F314" s="12">
        <v>9.22442934</v>
      </c>
      <c r="G314" s="12">
        <v>5.67677586</v>
      </c>
      <c r="H314" s="12">
        <v>1.03141794</v>
      </c>
      <c r="I314" s="12">
        <v>0.64165332</v>
      </c>
      <c r="J314" s="12">
        <v>1.91700558</v>
      </c>
      <c r="K314" s="12">
        <v>1.3761077400000001</v>
      </c>
      <c r="L314" s="12">
        <v>0.19620804</v>
      </c>
      <c r="M314" s="12">
        <v>1.10831028</v>
      </c>
      <c r="N314" s="12">
        <v>0.15378467999999998</v>
      </c>
      <c r="O314" s="12">
        <v>0</v>
      </c>
      <c r="P314" s="12">
        <v>0.1060584</v>
      </c>
      <c r="Q314" s="12">
        <v>0.05568065999999999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5"/>
        <v>42321</v>
      </c>
      <c r="B315" s="12">
        <v>1.5643614000000001</v>
      </c>
      <c r="C315" s="12">
        <v>0</v>
      </c>
      <c r="D315" s="12">
        <v>0.31287228</v>
      </c>
      <c r="E315" s="12">
        <v>19.40603574</v>
      </c>
      <c r="F315" s="12">
        <v>4.90785246</v>
      </c>
      <c r="G315" s="12">
        <v>3.1101625800000003</v>
      </c>
      <c r="H315" s="12">
        <v>0.3181752</v>
      </c>
      <c r="I315" s="12">
        <v>0.22802556</v>
      </c>
      <c r="J315" s="12">
        <v>19.20452478</v>
      </c>
      <c r="K315" s="12">
        <v>1.12952196</v>
      </c>
      <c r="L315" s="12">
        <v>0.38711316</v>
      </c>
      <c r="M315" s="12">
        <v>1.59352746</v>
      </c>
      <c r="N315" s="12">
        <v>10.33008816</v>
      </c>
      <c r="O315" s="12">
        <v>44.191883819999994</v>
      </c>
      <c r="P315" s="12">
        <v>5.9260131000000005</v>
      </c>
      <c r="Q315" s="12">
        <v>5.1836043</v>
      </c>
      <c r="R315" s="12">
        <v>2.7310038000000003</v>
      </c>
      <c r="S315" s="12">
        <v>0</v>
      </c>
      <c r="T315" s="12">
        <v>0.05833212</v>
      </c>
      <c r="U315" s="12">
        <v>0</v>
      </c>
      <c r="V315" s="12">
        <v>0</v>
      </c>
      <c r="W315" s="12">
        <v>0</v>
      </c>
      <c r="X315" s="12">
        <v>10.107365519999998</v>
      </c>
      <c r="Y315" s="12">
        <v>19.46701932</v>
      </c>
    </row>
    <row r="316" spans="1:25" ht="11.25">
      <c r="A316" s="11">
        <f t="shared" si="5"/>
        <v>42322</v>
      </c>
      <c r="B316" s="12">
        <v>8.69148588</v>
      </c>
      <c r="C316" s="12">
        <v>0.23863140000000002</v>
      </c>
      <c r="D316" s="12">
        <v>0</v>
      </c>
      <c r="E316" s="12">
        <v>0</v>
      </c>
      <c r="F316" s="12">
        <v>2.4207829800000003</v>
      </c>
      <c r="G316" s="12">
        <v>1.0658869199999998</v>
      </c>
      <c r="H316" s="12">
        <v>0.70793982</v>
      </c>
      <c r="I316" s="12">
        <v>0.8219526</v>
      </c>
      <c r="J316" s="12">
        <v>1.5882245400000001</v>
      </c>
      <c r="K316" s="12">
        <v>0.7158942</v>
      </c>
      <c r="L316" s="12">
        <v>2.5586589</v>
      </c>
      <c r="M316" s="12">
        <v>2.57987058</v>
      </c>
      <c r="N316" s="12">
        <v>13.27851168</v>
      </c>
      <c r="O316" s="12">
        <v>2.3200275</v>
      </c>
      <c r="P316" s="12">
        <v>18.41969262</v>
      </c>
      <c r="Q316" s="12">
        <v>17.45456118</v>
      </c>
      <c r="R316" s="12">
        <v>0.007954379999999999</v>
      </c>
      <c r="S316" s="12">
        <v>0.0928011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5"/>
        <v>42323</v>
      </c>
      <c r="B317" s="12">
        <v>22.969597979999996</v>
      </c>
      <c r="C317" s="12">
        <v>19.782543060000002</v>
      </c>
      <c r="D317" s="12">
        <v>0</v>
      </c>
      <c r="E317" s="12">
        <v>9.99865566</v>
      </c>
      <c r="F317" s="12">
        <v>4.9847448000000005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2.48972094</v>
      </c>
      <c r="O317" s="12">
        <v>0.6575620799999999</v>
      </c>
      <c r="P317" s="12">
        <v>1.6465566600000001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0.00265146</v>
      </c>
    </row>
    <row r="318" spans="1:25" ht="11.25">
      <c r="A318" s="11">
        <f t="shared" si="5"/>
        <v>42324</v>
      </c>
      <c r="B318" s="12">
        <v>0</v>
      </c>
      <c r="C318" s="12">
        <v>0</v>
      </c>
      <c r="D318" s="12">
        <v>0</v>
      </c>
      <c r="E318" s="12">
        <v>0.10870985999999999</v>
      </c>
      <c r="F318" s="12">
        <v>1.1427792599999997</v>
      </c>
      <c r="G318" s="12">
        <v>7.2915149999999995</v>
      </c>
      <c r="H318" s="12">
        <v>8.906254140000001</v>
      </c>
      <c r="I318" s="12">
        <v>5.14648386</v>
      </c>
      <c r="J318" s="12">
        <v>27.33124968</v>
      </c>
      <c r="K318" s="12">
        <v>27.54071502</v>
      </c>
      <c r="L318" s="12">
        <v>40.392341640000005</v>
      </c>
      <c r="M318" s="12">
        <v>30.62171154</v>
      </c>
      <c r="N318" s="12">
        <v>55.76550672</v>
      </c>
      <c r="O318" s="12">
        <v>42.63017388</v>
      </c>
      <c r="P318" s="12">
        <v>45.21269592000001</v>
      </c>
      <c r="Q318" s="12">
        <v>36.41250018000001</v>
      </c>
      <c r="R318" s="12">
        <v>17.64811776</v>
      </c>
      <c r="S318" s="12">
        <v>2.94577206</v>
      </c>
      <c r="T318" s="12">
        <v>2.6328997800000002</v>
      </c>
      <c r="U318" s="12">
        <v>1.60148184</v>
      </c>
      <c r="V318" s="12">
        <v>1.8003413400000001</v>
      </c>
      <c r="W318" s="12">
        <v>1.38141066</v>
      </c>
      <c r="X318" s="12">
        <v>1.91700558</v>
      </c>
      <c r="Y318" s="12">
        <v>1.70754024</v>
      </c>
    </row>
    <row r="319" spans="1:25" ht="11.25">
      <c r="A319" s="11">
        <f t="shared" si="5"/>
        <v>42325</v>
      </c>
      <c r="B319" s="12">
        <v>1.87723368</v>
      </c>
      <c r="C319" s="12">
        <v>2.2351807800000003</v>
      </c>
      <c r="D319" s="12">
        <v>0</v>
      </c>
      <c r="E319" s="12">
        <v>2.93516622</v>
      </c>
      <c r="F319" s="12">
        <v>3.18705492</v>
      </c>
      <c r="G319" s="12">
        <v>56.126105280000004</v>
      </c>
      <c r="H319" s="12">
        <v>55.70187168</v>
      </c>
      <c r="I319" s="12">
        <v>29.181968760000004</v>
      </c>
      <c r="J319" s="12">
        <v>29.30658738</v>
      </c>
      <c r="K319" s="12">
        <v>36.664388880000004</v>
      </c>
      <c r="L319" s="12">
        <v>30.69595242</v>
      </c>
      <c r="M319" s="12">
        <v>55.6674027</v>
      </c>
      <c r="N319" s="12">
        <v>90.42274038</v>
      </c>
      <c r="O319" s="12">
        <v>80.20401354</v>
      </c>
      <c r="P319" s="12">
        <v>121.36262712</v>
      </c>
      <c r="Q319" s="12">
        <v>81.797541</v>
      </c>
      <c r="R319" s="12">
        <v>69.23492352000001</v>
      </c>
      <c r="S319" s="12">
        <v>63.528981599999995</v>
      </c>
      <c r="T319" s="12">
        <v>0</v>
      </c>
      <c r="U319" s="12">
        <v>2.15828844</v>
      </c>
      <c r="V319" s="12">
        <v>8.121421980000001</v>
      </c>
      <c r="W319" s="12">
        <v>2.3757081600000003</v>
      </c>
      <c r="X319" s="12">
        <v>7.7608234199999995</v>
      </c>
      <c r="Y319" s="12">
        <v>9.17935452</v>
      </c>
    </row>
    <row r="320" spans="1:25" ht="11.25">
      <c r="A320" s="11">
        <f t="shared" si="5"/>
        <v>42326</v>
      </c>
      <c r="B320" s="12">
        <v>9.2403381</v>
      </c>
      <c r="C320" s="12">
        <v>15.6701286</v>
      </c>
      <c r="D320" s="12">
        <v>5.6396554199999995</v>
      </c>
      <c r="E320" s="12">
        <v>5.27375394</v>
      </c>
      <c r="F320" s="12">
        <v>83.8789371</v>
      </c>
      <c r="G320" s="12">
        <v>50.531524680000004</v>
      </c>
      <c r="H320" s="12">
        <v>48.20884572</v>
      </c>
      <c r="I320" s="12">
        <v>15.72050634</v>
      </c>
      <c r="J320" s="12">
        <v>23.36996844</v>
      </c>
      <c r="K320" s="12">
        <v>35.739029339999995</v>
      </c>
      <c r="L320" s="12">
        <v>44.69035830000001</v>
      </c>
      <c r="M320" s="12">
        <v>52.88071824</v>
      </c>
      <c r="N320" s="12">
        <v>53.97842268</v>
      </c>
      <c r="O320" s="12">
        <v>51.06977106</v>
      </c>
      <c r="P320" s="12">
        <v>49.592907839999995</v>
      </c>
      <c r="Q320" s="12">
        <v>19.42989888</v>
      </c>
      <c r="R320" s="12">
        <v>1.12421904</v>
      </c>
      <c r="S320" s="12">
        <v>2.6116881</v>
      </c>
      <c r="T320" s="12">
        <v>3.77302758</v>
      </c>
      <c r="U320" s="12">
        <v>7.885442039999999</v>
      </c>
      <c r="V320" s="12">
        <v>1.7367062999999998</v>
      </c>
      <c r="W320" s="12">
        <v>4.38551484</v>
      </c>
      <c r="X320" s="12">
        <v>9.497529720000001</v>
      </c>
      <c r="Y320" s="12">
        <v>3.99840168</v>
      </c>
    </row>
    <row r="321" spans="1:25" ht="11.25">
      <c r="A321" s="11">
        <f t="shared" si="5"/>
        <v>42327</v>
      </c>
      <c r="B321" s="12">
        <v>13.156544519999999</v>
      </c>
      <c r="C321" s="12">
        <v>12.419438640000001</v>
      </c>
      <c r="D321" s="12">
        <v>34.333755540000006</v>
      </c>
      <c r="E321" s="12">
        <v>78.35329446</v>
      </c>
      <c r="F321" s="12">
        <v>66.33687774</v>
      </c>
      <c r="G321" s="12">
        <v>65.58121164</v>
      </c>
      <c r="H321" s="12">
        <v>72.10910616</v>
      </c>
      <c r="I321" s="12">
        <v>81.10285848000001</v>
      </c>
      <c r="J321" s="12">
        <v>84.01681302</v>
      </c>
      <c r="K321" s="12">
        <v>3.9109035</v>
      </c>
      <c r="L321" s="12">
        <v>2.7018377399999998</v>
      </c>
      <c r="M321" s="12">
        <v>10.40432904</v>
      </c>
      <c r="N321" s="12">
        <v>19.82761788</v>
      </c>
      <c r="O321" s="12">
        <v>35.32805304</v>
      </c>
      <c r="P321" s="12">
        <v>13.4163876</v>
      </c>
      <c r="Q321" s="12">
        <v>22.56922752</v>
      </c>
      <c r="R321" s="12">
        <v>40.42415916</v>
      </c>
      <c r="S321" s="12">
        <v>60.65745042</v>
      </c>
      <c r="T321" s="12">
        <v>2.65411146</v>
      </c>
      <c r="U321" s="12">
        <v>13.177756200000001</v>
      </c>
      <c r="V321" s="12">
        <v>2.4605548799999997</v>
      </c>
      <c r="W321" s="12">
        <v>13.198967880000001</v>
      </c>
      <c r="X321" s="12">
        <v>1.14808218</v>
      </c>
      <c r="Y321" s="12">
        <v>1.2461862000000001</v>
      </c>
    </row>
    <row r="322" spans="1:25" ht="11.25">
      <c r="A322" s="11">
        <f t="shared" si="5"/>
        <v>42328</v>
      </c>
      <c r="B322" s="12">
        <v>4.115065919999999</v>
      </c>
      <c r="C322" s="12">
        <v>43.608562619999994</v>
      </c>
      <c r="D322" s="12">
        <v>0</v>
      </c>
      <c r="E322" s="12">
        <v>0</v>
      </c>
      <c r="F322" s="12">
        <v>70.55269913999999</v>
      </c>
      <c r="G322" s="12">
        <v>53.07427482</v>
      </c>
      <c r="H322" s="12">
        <v>50.84969988</v>
      </c>
      <c r="I322" s="12">
        <v>79.4907708</v>
      </c>
      <c r="J322" s="12">
        <v>56.659048739999996</v>
      </c>
      <c r="K322" s="12">
        <v>49.802373180000004</v>
      </c>
      <c r="L322" s="12">
        <v>38.30299116</v>
      </c>
      <c r="M322" s="12">
        <v>65.35053461999999</v>
      </c>
      <c r="N322" s="12">
        <v>16.332993600000002</v>
      </c>
      <c r="O322" s="12">
        <v>16.73601552</v>
      </c>
      <c r="P322" s="12">
        <v>39.671144520000006</v>
      </c>
      <c r="Q322" s="12">
        <v>11.889146640000002</v>
      </c>
      <c r="R322" s="12">
        <v>9.677829000000001</v>
      </c>
      <c r="S322" s="12">
        <v>2.25904392</v>
      </c>
      <c r="T322" s="12">
        <v>8.16384534</v>
      </c>
      <c r="U322" s="12">
        <v>1.28860956</v>
      </c>
      <c r="V322" s="12">
        <v>0.9439197600000001</v>
      </c>
      <c r="W322" s="12">
        <v>5.8809382800000005</v>
      </c>
      <c r="X322" s="12">
        <v>2.5321443</v>
      </c>
      <c r="Y322" s="12">
        <v>2.15828844</v>
      </c>
    </row>
    <row r="323" spans="1:25" ht="11.25">
      <c r="A323" s="11">
        <f t="shared" si="5"/>
        <v>42329</v>
      </c>
      <c r="B323" s="12">
        <v>3.0783450599999997</v>
      </c>
      <c r="C323" s="12">
        <v>6.29191458</v>
      </c>
      <c r="D323" s="12">
        <v>9.56381622</v>
      </c>
      <c r="E323" s="12">
        <v>2.50297824</v>
      </c>
      <c r="F323" s="12">
        <v>4.84952034</v>
      </c>
      <c r="G323" s="12">
        <v>2.86092534</v>
      </c>
      <c r="H323" s="12">
        <v>3.32493084</v>
      </c>
      <c r="I323" s="12">
        <v>5.95783062</v>
      </c>
      <c r="J323" s="12">
        <v>0.39506754</v>
      </c>
      <c r="K323" s="12">
        <v>0.1060584</v>
      </c>
      <c r="L323" s="12">
        <v>0.5382463799999999</v>
      </c>
      <c r="M323" s="12">
        <v>0.12727007999999998</v>
      </c>
      <c r="N323" s="12">
        <v>0.72384858</v>
      </c>
      <c r="O323" s="12">
        <v>0.59127558</v>
      </c>
      <c r="P323" s="12">
        <v>1.41587964</v>
      </c>
      <c r="Q323" s="12">
        <v>0.77952924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5"/>
        <v>42330</v>
      </c>
      <c r="B324" s="12">
        <v>0.82990698</v>
      </c>
      <c r="C324" s="12">
        <v>1.20111138</v>
      </c>
      <c r="D324" s="12">
        <v>10.563416640000002</v>
      </c>
      <c r="E324" s="12">
        <v>11.01151338</v>
      </c>
      <c r="F324" s="12">
        <v>14.19591684</v>
      </c>
      <c r="G324" s="12">
        <v>5.76162258</v>
      </c>
      <c r="H324" s="12">
        <v>5.994951059999999</v>
      </c>
      <c r="I324" s="12">
        <v>1.40262234</v>
      </c>
      <c r="J324" s="12">
        <v>6.06654048</v>
      </c>
      <c r="K324" s="12">
        <v>5.48056782</v>
      </c>
      <c r="L324" s="12">
        <v>8.09225592</v>
      </c>
      <c r="M324" s="12">
        <v>5.13322656</v>
      </c>
      <c r="N324" s="12">
        <v>5.5892776799999995</v>
      </c>
      <c r="O324" s="12">
        <v>5.9207101799999995</v>
      </c>
      <c r="P324" s="12">
        <v>6.05593464</v>
      </c>
      <c r="Q324" s="12">
        <v>0.6151387199999999</v>
      </c>
      <c r="R324" s="12">
        <v>1.43709132</v>
      </c>
      <c r="S324" s="12">
        <v>0</v>
      </c>
      <c r="T324" s="12">
        <v>0.70528836</v>
      </c>
      <c r="U324" s="12">
        <v>1.2276259799999998</v>
      </c>
      <c r="V324" s="12">
        <v>2.52418992</v>
      </c>
      <c r="W324" s="12">
        <v>2.25639246</v>
      </c>
      <c r="X324" s="12">
        <v>1.3973194199999999</v>
      </c>
      <c r="Y324" s="12">
        <v>8.93276874</v>
      </c>
    </row>
    <row r="325" spans="1:25" ht="11.25">
      <c r="A325" s="11">
        <f t="shared" si="5"/>
        <v>42331</v>
      </c>
      <c r="B325" s="12">
        <v>2.31472458</v>
      </c>
      <c r="C325" s="12">
        <v>0.57271536</v>
      </c>
      <c r="D325" s="12">
        <v>26.93618214</v>
      </c>
      <c r="E325" s="12">
        <v>2.3969198399999994</v>
      </c>
      <c r="F325" s="12">
        <v>32.172815639999996</v>
      </c>
      <c r="G325" s="12">
        <v>69.45764616</v>
      </c>
      <c r="H325" s="12">
        <v>10.8975006</v>
      </c>
      <c r="I325" s="12">
        <v>4.1283232199999995</v>
      </c>
      <c r="J325" s="12">
        <v>5.2207247400000005</v>
      </c>
      <c r="K325" s="12">
        <v>5.47791636</v>
      </c>
      <c r="L325" s="12">
        <v>12.196715999999999</v>
      </c>
      <c r="M325" s="12">
        <v>115.66198812</v>
      </c>
      <c r="N325" s="12">
        <v>78.3771576</v>
      </c>
      <c r="O325" s="12">
        <v>63.02785566</v>
      </c>
      <c r="P325" s="12">
        <v>56.03330418000001</v>
      </c>
      <c r="Q325" s="12">
        <v>77.28475608</v>
      </c>
      <c r="R325" s="12">
        <v>7.7687778</v>
      </c>
      <c r="S325" s="12">
        <v>15.50838954</v>
      </c>
      <c r="T325" s="12">
        <v>10.494478679999999</v>
      </c>
      <c r="U325" s="12">
        <v>0</v>
      </c>
      <c r="V325" s="12">
        <v>0.09014964</v>
      </c>
      <c r="W325" s="12">
        <v>4.5552082799999996</v>
      </c>
      <c r="X325" s="12">
        <v>0</v>
      </c>
      <c r="Y325" s="12">
        <v>0</v>
      </c>
    </row>
    <row r="326" spans="1:25" ht="11.25">
      <c r="A326" s="11">
        <f t="shared" si="5"/>
        <v>42332</v>
      </c>
      <c r="B326" s="12">
        <v>0</v>
      </c>
      <c r="C326" s="12">
        <v>18.27386232</v>
      </c>
      <c r="D326" s="12">
        <v>18.32954298</v>
      </c>
      <c r="E326" s="12">
        <v>11.34559734</v>
      </c>
      <c r="F326" s="12">
        <v>2.22457494</v>
      </c>
      <c r="G326" s="12">
        <v>28.22214024</v>
      </c>
      <c r="H326" s="12">
        <v>20.7476745</v>
      </c>
      <c r="I326" s="12">
        <v>1.7420092200000001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0.16704198</v>
      </c>
      <c r="X326" s="12">
        <v>0</v>
      </c>
      <c r="Y326" s="12">
        <v>0</v>
      </c>
    </row>
    <row r="327" spans="1:25" ht="11.25">
      <c r="A327" s="11">
        <f t="shared" si="5"/>
        <v>42333</v>
      </c>
      <c r="B327" s="12">
        <v>2.92721184</v>
      </c>
      <c r="C327" s="12">
        <v>37.17612066</v>
      </c>
      <c r="D327" s="12">
        <v>24.7778937</v>
      </c>
      <c r="E327" s="12">
        <v>1.91170266</v>
      </c>
      <c r="F327" s="12">
        <v>27.158904780000004</v>
      </c>
      <c r="G327" s="12">
        <v>5.18890722</v>
      </c>
      <c r="H327" s="12">
        <v>0.17764782</v>
      </c>
      <c r="I327" s="12">
        <v>5.83056054</v>
      </c>
      <c r="J327" s="12">
        <v>0</v>
      </c>
      <c r="K327" s="12">
        <v>0.11136131999999999</v>
      </c>
      <c r="L327" s="12">
        <v>0.17499636000000002</v>
      </c>
      <c r="M327" s="12">
        <v>1.14808218</v>
      </c>
      <c r="N327" s="12">
        <v>0</v>
      </c>
      <c r="O327" s="12">
        <v>0.007954379999999999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0.11136131999999999</v>
      </c>
      <c r="V327" s="12">
        <v>0.12992154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5"/>
        <v>42334</v>
      </c>
      <c r="B328" s="12">
        <v>0.78483216</v>
      </c>
      <c r="C328" s="12">
        <v>1.4291369399999998</v>
      </c>
      <c r="D328" s="12">
        <v>1.9223085</v>
      </c>
      <c r="E328" s="12">
        <v>17.87614332</v>
      </c>
      <c r="F328" s="12">
        <v>2.4791151</v>
      </c>
      <c r="G328" s="12">
        <v>0.41627922</v>
      </c>
      <c r="H328" s="12">
        <v>0.19090511999999998</v>
      </c>
      <c r="I328" s="12">
        <v>0</v>
      </c>
      <c r="J328" s="12">
        <v>0</v>
      </c>
      <c r="K328" s="12">
        <v>0</v>
      </c>
      <c r="L328" s="12">
        <v>0.16173906000000002</v>
      </c>
      <c r="M328" s="12">
        <v>0.17234490000000002</v>
      </c>
      <c r="N328" s="12">
        <v>34.60420446</v>
      </c>
      <c r="O328" s="12">
        <v>0.0530292</v>
      </c>
      <c r="P328" s="12">
        <v>0</v>
      </c>
      <c r="Q328" s="12">
        <v>31.077762659999998</v>
      </c>
      <c r="R328" s="12">
        <v>0.07424088000000001</v>
      </c>
      <c r="S328" s="12">
        <v>0</v>
      </c>
      <c r="T328" s="12">
        <v>0</v>
      </c>
      <c r="U328" s="12">
        <v>0</v>
      </c>
      <c r="V328" s="12">
        <v>0.5700639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5"/>
        <v>42335</v>
      </c>
      <c r="B329" s="12">
        <v>6.68433066</v>
      </c>
      <c r="C329" s="12">
        <v>0.43483943999999997</v>
      </c>
      <c r="D329" s="12">
        <v>0.6230931000000001</v>
      </c>
      <c r="E329" s="12">
        <v>5.1968616</v>
      </c>
      <c r="F329" s="12">
        <v>50.531524680000004</v>
      </c>
      <c r="G329" s="12">
        <v>12.35050068</v>
      </c>
      <c r="H329" s="12">
        <v>7.941122699999999</v>
      </c>
      <c r="I329" s="12">
        <v>0.52498908</v>
      </c>
      <c r="J329" s="12">
        <v>2.9431206</v>
      </c>
      <c r="K329" s="12">
        <v>8.132027820000001</v>
      </c>
      <c r="L329" s="12">
        <v>9.115719480000001</v>
      </c>
      <c r="M329" s="12">
        <v>61.1028957</v>
      </c>
      <c r="N329" s="12">
        <v>0.81664968</v>
      </c>
      <c r="O329" s="12">
        <v>4.7911882199999996</v>
      </c>
      <c r="P329" s="12">
        <v>0.07424088000000001</v>
      </c>
      <c r="Q329" s="12">
        <v>0</v>
      </c>
      <c r="R329" s="12">
        <v>0.54885222</v>
      </c>
      <c r="S329" s="12">
        <v>0</v>
      </c>
      <c r="T329" s="12">
        <v>0.11401278</v>
      </c>
      <c r="U329" s="12">
        <v>0.34734126000000004</v>
      </c>
      <c r="V329" s="12">
        <v>0.24923724</v>
      </c>
      <c r="W329" s="12">
        <v>0</v>
      </c>
      <c r="X329" s="12">
        <v>0.13787592</v>
      </c>
      <c r="Y329" s="12">
        <v>0.32878103999999997</v>
      </c>
    </row>
    <row r="330" spans="1:25" ht="11.25">
      <c r="A330" s="11">
        <f t="shared" si="5"/>
        <v>42336</v>
      </c>
      <c r="B330" s="12">
        <v>0.33673542</v>
      </c>
      <c r="C330" s="12">
        <v>0.27575184</v>
      </c>
      <c r="D330" s="12">
        <v>5.36390358</v>
      </c>
      <c r="E330" s="12">
        <v>5.18095284</v>
      </c>
      <c r="F330" s="12">
        <v>28.10282454</v>
      </c>
      <c r="G330" s="12">
        <v>7.739611740000001</v>
      </c>
      <c r="H330" s="12">
        <v>0.16704198</v>
      </c>
      <c r="I330" s="12">
        <v>0</v>
      </c>
      <c r="J330" s="12">
        <v>0</v>
      </c>
      <c r="K330" s="12">
        <v>0.19090511999999998</v>
      </c>
      <c r="L330" s="12">
        <v>0.30756935999999996</v>
      </c>
      <c r="M330" s="12">
        <v>0.34468980000000005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0.19355658</v>
      </c>
      <c r="U330" s="12">
        <v>0.29431206000000004</v>
      </c>
      <c r="V330" s="12">
        <v>0.17234490000000002</v>
      </c>
      <c r="W330" s="12">
        <v>0.18825366</v>
      </c>
      <c r="X330" s="12">
        <v>0.33408396</v>
      </c>
      <c r="Y330" s="12">
        <v>1.7314033800000002</v>
      </c>
    </row>
    <row r="331" spans="1:25" ht="11.25">
      <c r="A331" s="11">
        <f t="shared" si="5"/>
        <v>42337</v>
      </c>
      <c r="B331" s="12">
        <v>0.70528836</v>
      </c>
      <c r="C331" s="12">
        <v>0.6098357999999999</v>
      </c>
      <c r="D331" s="12">
        <v>6.15934158</v>
      </c>
      <c r="E331" s="12">
        <v>6.1911591</v>
      </c>
      <c r="F331" s="12">
        <v>5.9260131000000005</v>
      </c>
      <c r="G331" s="12">
        <v>0.18029928</v>
      </c>
      <c r="H331" s="12">
        <v>5.86502952</v>
      </c>
      <c r="I331" s="12">
        <v>5.53094556</v>
      </c>
      <c r="J331" s="12">
        <v>6.5809237199999995</v>
      </c>
      <c r="K331" s="12">
        <v>5.7271536</v>
      </c>
      <c r="L331" s="12">
        <v>5.9922996</v>
      </c>
      <c r="M331" s="12">
        <v>0.6230931000000001</v>
      </c>
      <c r="N331" s="12">
        <v>23.20292646</v>
      </c>
      <c r="O331" s="12">
        <v>0</v>
      </c>
      <c r="P331" s="12">
        <v>0</v>
      </c>
      <c r="Q331" s="12">
        <v>21.25675482</v>
      </c>
      <c r="R331" s="12">
        <v>15.67808298</v>
      </c>
      <c r="S331" s="12">
        <v>5.538899939999999</v>
      </c>
      <c r="T331" s="12">
        <v>0.25984308</v>
      </c>
      <c r="U331" s="12">
        <v>0.50112594</v>
      </c>
      <c r="V331" s="12">
        <v>0.5568065999999999</v>
      </c>
      <c r="W331" s="12">
        <v>0.11931570000000001</v>
      </c>
      <c r="X331" s="12">
        <v>0</v>
      </c>
      <c r="Y331" s="12">
        <v>0</v>
      </c>
    </row>
    <row r="332" spans="1:25" ht="11.25">
      <c r="A332" s="11">
        <f t="shared" si="5"/>
        <v>42338</v>
      </c>
      <c r="B332" s="12">
        <v>0.70528836</v>
      </c>
      <c r="C332" s="12">
        <v>5.414281320000001</v>
      </c>
      <c r="D332" s="12">
        <v>1.1719453199999998</v>
      </c>
      <c r="E332" s="12">
        <v>17.56327104</v>
      </c>
      <c r="F332" s="12">
        <v>45.67670142000001</v>
      </c>
      <c r="G332" s="12">
        <v>52.78261422</v>
      </c>
      <c r="H332" s="12">
        <v>4.576419960000001</v>
      </c>
      <c r="I332" s="12">
        <v>11.7592251</v>
      </c>
      <c r="J332" s="12">
        <v>11.35090026</v>
      </c>
      <c r="K332" s="12">
        <v>15.892851239999999</v>
      </c>
      <c r="L332" s="12">
        <v>15.56672166</v>
      </c>
      <c r="M332" s="12">
        <v>59.896481400000006</v>
      </c>
      <c r="N332" s="12">
        <v>1.02611502</v>
      </c>
      <c r="O332" s="12">
        <v>2.94577206</v>
      </c>
      <c r="P332" s="12">
        <v>4.22642724</v>
      </c>
      <c r="Q332" s="12">
        <v>3.8048451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.75">
      <c r="A334" s="45" t="s">
        <v>105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</row>
    <row r="335" spans="1:25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2.75">
      <c r="A336" s="49" t="s">
        <v>47</v>
      </c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ht="11.25">
      <c r="A337" s="8" t="s">
        <v>22</v>
      </c>
      <c r="B337" s="7" t="s">
        <v>23</v>
      </c>
      <c r="C337" s="9" t="s">
        <v>24</v>
      </c>
      <c r="D337" s="10" t="s">
        <v>25</v>
      </c>
      <c r="E337" s="7" t="s">
        <v>26</v>
      </c>
      <c r="F337" s="7" t="s">
        <v>27</v>
      </c>
      <c r="G337" s="9" t="s">
        <v>28</v>
      </c>
      <c r="H337" s="10" t="s">
        <v>29</v>
      </c>
      <c r="I337" s="7" t="s">
        <v>30</v>
      </c>
      <c r="J337" s="7" t="s">
        <v>31</v>
      </c>
      <c r="K337" s="7" t="s">
        <v>32</v>
      </c>
      <c r="L337" s="7" t="s">
        <v>33</v>
      </c>
      <c r="M337" s="7" t="s">
        <v>34</v>
      </c>
      <c r="N337" s="7" t="s">
        <v>35</v>
      </c>
      <c r="O337" s="7" t="s">
        <v>36</v>
      </c>
      <c r="P337" s="7" t="s">
        <v>37</v>
      </c>
      <c r="Q337" s="7" t="s">
        <v>38</v>
      </c>
      <c r="R337" s="7" t="s">
        <v>39</v>
      </c>
      <c r="S337" s="7" t="s">
        <v>40</v>
      </c>
      <c r="T337" s="7" t="s">
        <v>41</v>
      </c>
      <c r="U337" s="7" t="s">
        <v>42</v>
      </c>
      <c r="V337" s="7" t="s">
        <v>43</v>
      </c>
      <c r="W337" s="7" t="s">
        <v>44</v>
      </c>
      <c r="X337" s="7" t="s">
        <v>45</v>
      </c>
      <c r="Y337" s="7" t="s">
        <v>62</v>
      </c>
    </row>
    <row r="338" spans="1:25" ht="11.25">
      <c r="A338" s="11">
        <f aca="true" t="shared" si="6" ref="A338:A367">A303</f>
        <v>42309</v>
      </c>
      <c r="B338" s="12">
        <v>2.17950012</v>
      </c>
      <c r="C338" s="12">
        <v>8.166496800000001</v>
      </c>
      <c r="D338" s="12">
        <v>0.14317884</v>
      </c>
      <c r="E338" s="12">
        <v>15.82391328</v>
      </c>
      <c r="F338" s="12">
        <v>18.98710506</v>
      </c>
      <c r="G338" s="12">
        <v>9.333139200000002</v>
      </c>
      <c r="H338" s="12">
        <v>8.818755959999999</v>
      </c>
      <c r="I338" s="12">
        <v>14.073949679999998</v>
      </c>
      <c r="J338" s="12">
        <v>12.45125616</v>
      </c>
      <c r="K338" s="12">
        <v>10.70924694</v>
      </c>
      <c r="L338" s="12">
        <v>35.20343442</v>
      </c>
      <c r="M338" s="12">
        <v>28.720614719999997</v>
      </c>
      <c r="N338" s="12">
        <v>1.0287664799999998</v>
      </c>
      <c r="O338" s="12">
        <v>19.50944268</v>
      </c>
      <c r="P338" s="12">
        <v>18.39582948</v>
      </c>
      <c r="Q338" s="12">
        <v>9.884642880000001</v>
      </c>
      <c r="R338" s="12">
        <v>6.421836119999999</v>
      </c>
      <c r="S338" s="12">
        <v>20.4029847</v>
      </c>
      <c r="T338" s="12">
        <v>51.732636060000004</v>
      </c>
      <c r="U338" s="12">
        <v>64.2846477</v>
      </c>
      <c r="V338" s="12">
        <v>59.60747226</v>
      </c>
      <c r="W338" s="12">
        <v>44.90777802</v>
      </c>
      <c r="X338" s="12">
        <v>29.630065499999997</v>
      </c>
      <c r="Y338" s="12">
        <v>39.72152226</v>
      </c>
    </row>
    <row r="339" spans="1:25" ht="11.25">
      <c r="A339" s="11">
        <f t="shared" si="6"/>
        <v>42310</v>
      </c>
      <c r="B339" s="12">
        <v>2.7177465</v>
      </c>
      <c r="C339" s="12">
        <v>9.18200598</v>
      </c>
      <c r="D339" s="12">
        <v>0.08484672</v>
      </c>
      <c r="E339" s="12">
        <v>3.9109035</v>
      </c>
      <c r="F339" s="12">
        <v>3.46810968</v>
      </c>
      <c r="G339" s="12">
        <v>1.07914422</v>
      </c>
      <c r="H339" s="12">
        <v>0.82725552</v>
      </c>
      <c r="I339" s="12">
        <v>1.0844471399999998</v>
      </c>
      <c r="J339" s="12">
        <v>0.9014964</v>
      </c>
      <c r="K339" s="12">
        <v>1.07914422</v>
      </c>
      <c r="L339" s="12">
        <v>0.40832484</v>
      </c>
      <c r="M339" s="12">
        <v>1.9488230999999998</v>
      </c>
      <c r="N339" s="12">
        <v>0.57271536</v>
      </c>
      <c r="O339" s="12">
        <v>0.07689233999999999</v>
      </c>
      <c r="P339" s="12">
        <v>0.08749818000000001</v>
      </c>
      <c r="Q339" s="12">
        <v>2.4658578</v>
      </c>
      <c r="R339" s="12">
        <v>2.89539432</v>
      </c>
      <c r="S339" s="12">
        <v>1.03937232</v>
      </c>
      <c r="T339" s="12">
        <v>3.32493084</v>
      </c>
      <c r="U339" s="12">
        <v>3.8101480199999997</v>
      </c>
      <c r="V339" s="12">
        <v>2.1397282200000003</v>
      </c>
      <c r="W339" s="12">
        <v>1.01550918</v>
      </c>
      <c r="X339" s="12">
        <v>2.2431351600000005</v>
      </c>
      <c r="Y339" s="12">
        <v>5.8252576199999995</v>
      </c>
    </row>
    <row r="340" spans="1:25" ht="11.25">
      <c r="A340" s="11">
        <f t="shared" si="6"/>
        <v>42311</v>
      </c>
      <c r="B340" s="12">
        <v>10.91871228</v>
      </c>
      <c r="C340" s="12">
        <v>7.85627598</v>
      </c>
      <c r="D340" s="12">
        <v>11.57097144</v>
      </c>
      <c r="E340" s="12">
        <v>8.24869206</v>
      </c>
      <c r="F340" s="12">
        <v>8.834664720000001</v>
      </c>
      <c r="G340" s="12">
        <v>3.17114616</v>
      </c>
      <c r="H340" s="12">
        <v>0.59127558</v>
      </c>
      <c r="I340" s="12">
        <v>0</v>
      </c>
      <c r="J340" s="12">
        <v>0.45605112</v>
      </c>
      <c r="K340" s="12">
        <v>0.1590876</v>
      </c>
      <c r="L340" s="12">
        <v>6.50403138</v>
      </c>
      <c r="M340" s="12">
        <v>2.83175928</v>
      </c>
      <c r="N340" s="12">
        <v>0</v>
      </c>
      <c r="O340" s="12">
        <v>0</v>
      </c>
      <c r="P340" s="12">
        <v>0</v>
      </c>
      <c r="Q340" s="12">
        <v>0.5965785</v>
      </c>
      <c r="R340" s="12">
        <v>0</v>
      </c>
      <c r="S340" s="12">
        <v>0</v>
      </c>
      <c r="T340" s="12">
        <v>4.340440020000001</v>
      </c>
      <c r="U340" s="12">
        <v>18.72195906</v>
      </c>
      <c r="V340" s="12">
        <v>45.965710560000005</v>
      </c>
      <c r="W340" s="12">
        <v>43.446823560000006</v>
      </c>
      <c r="X340" s="12">
        <v>47.01568872</v>
      </c>
      <c r="Y340" s="12">
        <v>15.65156838</v>
      </c>
    </row>
    <row r="341" spans="1:25" ht="11.25">
      <c r="A341" s="11">
        <f t="shared" si="6"/>
        <v>42312</v>
      </c>
      <c r="B341" s="12">
        <v>34.68905118</v>
      </c>
      <c r="C341" s="12">
        <v>0</v>
      </c>
      <c r="D341" s="12">
        <v>4.69838712</v>
      </c>
      <c r="E341" s="12">
        <v>6.19646202</v>
      </c>
      <c r="F341" s="12">
        <v>7.78468656</v>
      </c>
      <c r="G341" s="12">
        <v>2.4658578</v>
      </c>
      <c r="H341" s="12">
        <v>0</v>
      </c>
      <c r="I341" s="12">
        <v>0</v>
      </c>
      <c r="J341" s="12">
        <v>0.0795438</v>
      </c>
      <c r="K341" s="12">
        <v>0</v>
      </c>
      <c r="L341" s="12">
        <v>5.135878020000001</v>
      </c>
      <c r="M341" s="12">
        <v>2.7919873799999997</v>
      </c>
      <c r="N341" s="12">
        <v>35.346613260000005</v>
      </c>
      <c r="O341" s="12">
        <v>12.49102806</v>
      </c>
      <c r="P341" s="12">
        <v>12.14898972</v>
      </c>
      <c r="Q341" s="12">
        <v>12.7535226</v>
      </c>
      <c r="R341" s="12">
        <v>0</v>
      </c>
      <c r="S341" s="12">
        <v>0.03446898</v>
      </c>
      <c r="T341" s="12">
        <v>5.833212</v>
      </c>
      <c r="U341" s="12">
        <v>45.268376579999995</v>
      </c>
      <c r="V341" s="12">
        <v>63.29830458</v>
      </c>
      <c r="W341" s="12">
        <v>48.426265439999995</v>
      </c>
      <c r="X341" s="12">
        <v>48.03650081999999</v>
      </c>
      <c r="Y341" s="12">
        <v>33.70801098</v>
      </c>
    </row>
    <row r="342" spans="1:25" ht="11.25">
      <c r="A342" s="11">
        <f t="shared" si="6"/>
        <v>42313</v>
      </c>
      <c r="B342" s="12">
        <v>1.23823182</v>
      </c>
      <c r="C342" s="12">
        <v>0.8961934799999999</v>
      </c>
      <c r="D342" s="12">
        <v>12.236487899999998</v>
      </c>
      <c r="E342" s="12">
        <v>0.48786863999999996</v>
      </c>
      <c r="F342" s="12">
        <v>0</v>
      </c>
      <c r="G342" s="12">
        <v>0</v>
      </c>
      <c r="H342" s="12">
        <v>0</v>
      </c>
      <c r="I342" s="12">
        <v>0</v>
      </c>
      <c r="J342" s="12">
        <v>0.16439051999999998</v>
      </c>
      <c r="K342" s="12">
        <v>0.01060584</v>
      </c>
      <c r="L342" s="12">
        <v>0</v>
      </c>
      <c r="M342" s="12">
        <v>0.06363503999999999</v>
      </c>
      <c r="N342" s="12">
        <v>0</v>
      </c>
      <c r="O342" s="12">
        <v>0</v>
      </c>
      <c r="P342" s="12">
        <v>2.62759686</v>
      </c>
      <c r="Q342" s="12">
        <v>15.381119459999999</v>
      </c>
      <c r="R342" s="12">
        <v>8.45020302</v>
      </c>
      <c r="S342" s="12">
        <v>0.21741971999999998</v>
      </c>
      <c r="T342" s="12">
        <v>6.761223</v>
      </c>
      <c r="U342" s="12">
        <v>26.55172044</v>
      </c>
      <c r="V342" s="12">
        <v>28.56417858</v>
      </c>
      <c r="W342" s="12">
        <v>34.4822373</v>
      </c>
      <c r="X342" s="12">
        <v>16.07580198</v>
      </c>
      <c r="Y342" s="12">
        <v>28.60660194</v>
      </c>
    </row>
    <row r="343" spans="1:25" ht="11.25">
      <c r="A343" s="11">
        <f t="shared" si="6"/>
        <v>42314</v>
      </c>
      <c r="B343" s="12">
        <v>28.0126749</v>
      </c>
      <c r="C343" s="12">
        <v>22.606347960000004</v>
      </c>
      <c r="D343" s="12">
        <v>28.2910782</v>
      </c>
      <c r="E343" s="12">
        <v>34.59890154000001</v>
      </c>
      <c r="F343" s="12">
        <v>23.088913679999997</v>
      </c>
      <c r="G343" s="12">
        <v>2.83971366</v>
      </c>
      <c r="H343" s="12">
        <v>6.554409119999999</v>
      </c>
      <c r="I343" s="12">
        <v>18.26325648</v>
      </c>
      <c r="J343" s="12">
        <v>12.663372959999998</v>
      </c>
      <c r="K343" s="12">
        <v>18.17840976</v>
      </c>
      <c r="L343" s="12">
        <v>1.36815336</v>
      </c>
      <c r="M343" s="12">
        <v>0.19355658</v>
      </c>
      <c r="N343" s="12">
        <v>0.04242336</v>
      </c>
      <c r="O343" s="12">
        <v>0</v>
      </c>
      <c r="P343" s="12">
        <v>12.66867588</v>
      </c>
      <c r="Q343" s="12">
        <v>10.58197686</v>
      </c>
      <c r="R343" s="12">
        <v>23.189669159999998</v>
      </c>
      <c r="S343" s="12">
        <v>10.76227614</v>
      </c>
      <c r="T343" s="12">
        <v>30.213386699999997</v>
      </c>
      <c r="U343" s="12">
        <v>31.409195159999996</v>
      </c>
      <c r="V343" s="12">
        <v>23.53966188</v>
      </c>
      <c r="W343" s="12">
        <v>26.66308176</v>
      </c>
      <c r="X343" s="12">
        <v>25.037736780000003</v>
      </c>
      <c r="Y343" s="12">
        <v>19.94428212</v>
      </c>
    </row>
    <row r="344" spans="1:25" ht="11.25">
      <c r="A344" s="11">
        <f t="shared" si="6"/>
        <v>42315</v>
      </c>
      <c r="B344" s="12">
        <v>1.13747634</v>
      </c>
      <c r="C344" s="12">
        <v>0.10870985999999999</v>
      </c>
      <c r="D344" s="12">
        <v>0.09545255999999999</v>
      </c>
      <c r="E344" s="12">
        <v>0</v>
      </c>
      <c r="F344" s="12">
        <v>0</v>
      </c>
      <c r="G344" s="12">
        <v>0.08484672</v>
      </c>
      <c r="H344" s="12">
        <v>0</v>
      </c>
      <c r="I344" s="12">
        <v>9.510787019999999</v>
      </c>
      <c r="J344" s="12">
        <v>9.502832640000001</v>
      </c>
      <c r="K344" s="12">
        <v>9.545256</v>
      </c>
      <c r="L344" s="12">
        <v>8.116119059999999</v>
      </c>
      <c r="M344" s="12">
        <v>8.500580760000002</v>
      </c>
      <c r="N344" s="12">
        <v>13.96523982</v>
      </c>
      <c r="O344" s="12">
        <v>10.314179399999999</v>
      </c>
      <c r="P344" s="12">
        <v>4.910503919999999</v>
      </c>
      <c r="Q344" s="12">
        <v>14.30727816</v>
      </c>
      <c r="R344" s="12">
        <v>15.5242983</v>
      </c>
      <c r="S344" s="12">
        <v>7.89074496</v>
      </c>
      <c r="T344" s="12">
        <v>17.55796812</v>
      </c>
      <c r="U344" s="12">
        <v>18.0696999</v>
      </c>
      <c r="V344" s="12">
        <v>21.52455228</v>
      </c>
      <c r="W344" s="12">
        <v>10.064942160000001</v>
      </c>
      <c r="X344" s="12">
        <v>26.51725146</v>
      </c>
      <c r="Y344" s="12">
        <v>7.988848979999999</v>
      </c>
    </row>
    <row r="345" spans="1:25" ht="11.25">
      <c r="A345" s="11">
        <f t="shared" si="6"/>
        <v>42316</v>
      </c>
      <c r="B345" s="12">
        <v>0</v>
      </c>
      <c r="C345" s="12">
        <v>0</v>
      </c>
      <c r="D345" s="12">
        <v>0.00530292</v>
      </c>
      <c r="E345" s="12">
        <v>0.132573</v>
      </c>
      <c r="F345" s="12">
        <v>0.75036318</v>
      </c>
      <c r="G345" s="12">
        <v>0.50112594</v>
      </c>
      <c r="H345" s="12">
        <v>0.0795438</v>
      </c>
      <c r="I345" s="12">
        <v>0.17234490000000002</v>
      </c>
      <c r="J345" s="12">
        <v>0.19355658</v>
      </c>
      <c r="K345" s="12">
        <v>4.0699911</v>
      </c>
      <c r="L345" s="12">
        <v>1.03141794</v>
      </c>
      <c r="M345" s="12">
        <v>0.7954380000000001</v>
      </c>
      <c r="N345" s="12">
        <v>1.1215675800000002</v>
      </c>
      <c r="O345" s="12">
        <v>0.26779746</v>
      </c>
      <c r="P345" s="12">
        <v>0.35264418</v>
      </c>
      <c r="Q345" s="12">
        <v>0.04507482</v>
      </c>
      <c r="R345" s="12">
        <v>6.938870820000001</v>
      </c>
      <c r="S345" s="12">
        <v>0.82725552</v>
      </c>
      <c r="T345" s="12">
        <v>16.6113969</v>
      </c>
      <c r="U345" s="12">
        <v>12.902004359999998</v>
      </c>
      <c r="V345" s="12">
        <v>10.786139279999999</v>
      </c>
      <c r="W345" s="12">
        <v>21.068501159999997</v>
      </c>
      <c r="X345" s="12">
        <v>35.3041899</v>
      </c>
      <c r="Y345" s="12">
        <v>27.142996020000002</v>
      </c>
    </row>
    <row r="346" spans="1:25" ht="11.25">
      <c r="A346" s="11">
        <f t="shared" si="6"/>
        <v>42317</v>
      </c>
      <c r="B346" s="12">
        <v>0.07158942</v>
      </c>
      <c r="C346" s="12">
        <v>8.88504246</v>
      </c>
      <c r="D346" s="12">
        <v>23.94798672</v>
      </c>
      <c r="E346" s="12">
        <v>28.063052640000002</v>
      </c>
      <c r="F346" s="12">
        <v>0.20151096</v>
      </c>
      <c r="G346" s="12">
        <v>0</v>
      </c>
      <c r="H346" s="12">
        <v>0</v>
      </c>
      <c r="I346" s="12">
        <v>23.28512172</v>
      </c>
      <c r="J346" s="12">
        <v>0</v>
      </c>
      <c r="K346" s="12">
        <v>0</v>
      </c>
      <c r="L346" s="12">
        <v>0.04242336</v>
      </c>
      <c r="M346" s="12">
        <v>0</v>
      </c>
      <c r="N346" s="12">
        <v>0</v>
      </c>
      <c r="O346" s="12">
        <v>0</v>
      </c>
      <c r="P346" s="12">
        <v>0.73975734</v>
      </c>
      <c r="Q346" s="12">
        <v>18.915515640000002</v>
      </c>
      <c r="R346" s="12">
        <v>17.632209</v>
      </c>
      <c r="S346" s="12">
        <v>15.611796479999999</v>
      </c>
      <c r="T346" s="12">
        <v>25.27636818</v>
      </c>
      <c r="U346" s="12">
        <v>41.148007740000004</v>
      </c>
      <c r="V346" s="12">
        <v>39.15676128</v>
      </c>
      <c r="W346" s="12">
        <v>16.48942974</v>
      </c>
      <c r="X346" s="12">
        <v>38.14920648</v>
      </c>
      <c r="Y346" s="12">
        <v>76.56886187999999</v>
      </c>
    </row>
    <row r="347" spans="1:25" ht="11.25">
      <c r="A347" s="11">
        <f t="shared" si="6"/>
        <v>42318</v>
      </c>
      <c r="B347" s="12">
        <v>1.9541260200000001</v>
      </c>
      <c r="C347" s="12">
        <v>17.131083059999998</v>
      </c>
      <c r="D347" s="12">
        <v>0</v>
      </c>
      <c r="E347" s="12">
        <v>0</v>
      </c>
      <c r="F347" s="12">
        <v>15.770884079999998</v>
      </c>
      <c r="G347" s="12">
        <v>0</v>
      </c>
      <c r="H347" s="12">
        <v>0.99164604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35.94849468</v>
      </c>
      <c r="Q347" s="12">
        <v>29.75998704</v>
      </c>
      <c r="R347" s="12">
        <v>35.6753943</v>
      </c>
      <c r="S347" s="12">
        <v>44.94754992000001</v>
      </c>
      <c r="T347" s="12">
        <v>54.99923478</v>
      </c>
      <c r="U347" s="12">
        <v>44.95020138</v>
      </c>
      <c r="V347" s="12">
        <v>34.572386939999994</v>
      </c>
      <c r="W347" s="12">
        <v>22.638165479999998</v>
      </c>
      <c r="X347" s="12">
        <v>28.413045359999998</v>
      </c>
      <c r="Y347" s="12">
        <v>20.91206502</v>
      </c>
    </row>
    <row r="348" spans="1:25" ht="11.25">
      <c r="A348" s="11">
        <f t="shared" si="6"/>
        <v>42319</v>
      </c>
      <c r="B348" s="12">
        <v>4.4173323600000005</v>
      </c>
      <c r="C348" s="12">
        <v>5.97108792</v>
      </c>
      <c r="D348" s="12">
        <v>0</v>
      </c>
      <c r="E348" s="12">
        <v>0.22007118</v>
      </c>
      <c r="F348" s="12">
        <v>0.40567338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41.3097468</v>
      </c>
      <c r="U348" s="12">
        <v>48.206194260000004</v>
      </c>
      <c r="V348" s="12">
        <v>37.88406048</v>
      </c>
      <c r="W348" s="12">
        <v>32.1622098</v>
      </c>
      <c r="X348" s="12">
        <v>28.66758552</v>
      </c>
      <c r="Y348" s="12">
        <v>19.1037693</v>
      </c>
    </row>
    <row r="349" spans="1:25" ht="11.25">
      <c r="A349" s="11">
        <f t="shared" si="6"/>
        <v>42320</v>
      </c>
      <c r="B349" s="12">
        <v>0</v>
      </c>
      <c r="C349" s="12">
        <v>0.62839602</v>
      </c>
      <c r="D349" s="12">
        <v>0</v>
      </c>
      <c r="E349" s="12">
        <v>0</v>
      </c>
      <c r="F349" s="12">
        <v>0</v>
      </c>
      <c r="G349" s="12">
        <v>0</v>
      </c>
      <c r="H349" s="12">
        <v>0.05037774</v>
      </c>
      <c r="I349" s="12">
        <v>0.18825366</v>
      </c>
      <c r="J349" s="12">
        <v>66.87512412</v>
      </c>
      <c r="K349" s="12">
        <v>68.67546546</v>
      </c>
      <c r="L349" s="12">
        <v>1.47421176</v>
      </c>
      <c r="M349" s="12">
        <v>4.2741535200000005</v>
      </c>
      <c r="N349" s="12">
        <v>7.83241284</v>
      </c>
      <c r="O349" s="12">
        <v>22.956340679999997</v>
      </c>
      <c r="P349" s="12">
        <v>3.57416808</v>
      </c>
      <c r="Q349" s="12">
        <v>3.28515894</v>
      </c>
      <c r="R349" s="12">
        <v>15.80005014</v>
      </c>
      <c r="S349" s="12">
        <v>71.01405317999999</v>
      </c>
      <c r="T349" s="12">
        <v>39.41925582</v>
      </c>
      <c r="U349" s="12">
        <v>42.64077972</v>
      </c>
      <c r="V349" s="12">
        <v>25.41954702</v>
      </c>
      <c r="W349" s="12">
        <v>32.12508936</v>
      </c>
      <c r="X349" s="12">
        <v>30.87890316</v>
      </c>
      <c r="Y349" s="12">
        <v>25.38242658</v>
      </c>
    </row>
    <row r="350" spans="1:25" ht="11.25">
      <c r="A350" s="11">
        <f t="shared" si="6"/>
        <v>42321</v>
      </c>
      <c r="B350" s="12">
        <v>0.8749817999999999</v>
      </c>
      <c r="C350" s="12">
        <v>48.28043514</v>
      </c>
      <c r="D350" s="12">
        <v>0.72384858</v>
      </c>
      <c r="E350" s="12">
        <v>0</v>
      </c>
      <c r="F350" s="12">
        <v>0</v>
      </c>
      <c r="G350" s="12">
        <v>0</v>
      </c>
      <c r="H350" s="12">
        <v>0.6177901800000001</v>
      </c>
      <c r="I350" s="12">
        <v>0.30226643999999997</v>
      </c>
      <c r="J350" s="12">
        <v>0</v>
      </c>
      <c r="K350" s="12">
        <v>0.00530292</v>
      </c>
      <c r="L350" s="12">
        <v>0.38181023999999997</v>
      </c>
      <c r="M350" s="12">
        <v>0</v>
      </c>
      <c r="N350" s="12">
        <v>0</v>
      </c>
      <c r="O350" s="12">
        <v>0</v>
      </c>
      <c r="P350" s="12">
        <v>0.34468980000000005</v>
      </c>
      <c r="Q350" s="12">
        <v>0</v>
      </c>
      <c r="R350" s="12">
        <v>0</v>
      </c>
      <c r="S350" s="12">
        <v>14.99930922</v>
      </c>
      <c r="T350" s="12">
        <v>1.6757227200000002</v>
      </c>
      <c r="U350" s="12">
        <v>20.882898960000002</v>
      </c>
      <c r="V350" s="12">
        <v>25.57598316</v>
      </c>
      <c r="W350" s="12">
        <v>21.49803768</v>
      </c>
      <c r="X350" s="12">
        <v>0</v>
      </c>
      <c r="Y350" s="12">
        <v>0</v>
      </c>
    </row>
    <row r="351" spans="1:25" ht="11.25">
      <c r="A351" s="11">
        <f t="shared" si="6"/>
        <v>42322</v>
      </c>
      <c r="B351" s="12">
        <v>0</v>
      </c>
      <c r="C351" s="12">
        <v>3.86582868</v>
      </c>
      <c r="D351" s="12">
        <v>21.89045376</v>
      </c>
      <c r="E351" s="12">
        <v>21.874545</v>
      </c>
      <c r="F351" s="12">
        <v>0</v>
      </c>
      <c r="G351" s="12">
        <v>0.00530292</v>
      </c>
      <c r="H351" s="12">
        <v>0.78748362</v>
      </c>
      <c r="I351" s="12">
        <v>0.42688506</v>
      </c>
      <c r="J351" s="12">
        <v>0.69733398</v>
      </c>
      <c r="K351" s="12">
        <v>1.4954234399999997</v>
      </c>
      <c r="L351" s="12">
        <v>0.15643614</v>
      </c>
      <c r="M351" s="12">
        <v>0.38711316</v>
      </c>
      <c r="N351" s="12">
        <v>0</v>
      </c>
      <c r="O351" s="12">
        <v>0.72384858</v>
      </c>
      <c r="P351" s="12">
        <v>0</v>
      </c>
      <c r="Q351" s="12">
        <v>0</v>
      </c>
      <c r="R351" s="12">
        <v>4.05408234</v>
      </c>
      <c r="S351" s="12">
        <v>30.85769148</v>
      </c>
      <c r="T351" s="12">
        <v>11.36680902</v>
      </c>
      <c r="U351" s="12">
        <v>16.9958586</v>
      </c>
      <c r="V351" s="12">
        <v>11.67702984</v>
      </c>
      <c r="W351" s="12">
        <v>17.995459020000002</v>
      </c>
      <c r="X351" s="12">
        <v>14.80575264</v>
      </c>
      <c r="Y351" s="12">
        <v>7.24909164</v>
      </c>
    </row>
    <row r="352" spans="1:25" ht="11.25">
      <c r="A352" s="11">
        <f t="shared" si="6"/>
        <v>42323</v>
      </c>
      <c r="B352" s="12">
        <v>0</v>
      </c>
      <c r="C352" s="12">
        <v>0</v>
      </c>
      <c r="D352" s="12">
        <v>25.29227694</v>
      </c>
      <c r="E352" s="12">
        <v>0</v>
      </c>
      <c r="F352" s="12">
        <v>0</v>
      </c>
      <c r="G352" s="12">
        <v>5.8756353599999995</v>
      </c>
      <c r="H352" s="12">
        <v>27.58313838</v>
      </c>
      <c r="I352" s="12">
        <v>31.509950640000003</v>
      </c>
      <c r="J352" s="12">
        <v>30.518304599999997</v>
      </c>
      <c r="K352" s="12">
        <v>12.867535380000001</v>
      </c>
      <c r="L352" s="12">
        <v>31.385332020000003</v>
      </c>
      <c r="M352" s="12">
        <v>20.44540806</v>
      </c>
      <c r="N352" s="12">
        <v>0.6920310599999999</v>
      </c>
      <c r="O352" s="12">
        <v>1.52193804</v>
      </c>
      <c r="P352" s="12">
        <v>0</v>
      </c>
      <c r="Q352" s="12">
        <v>26.1699102</v>
      </c>
      <c r="R352" s="12">
        <v>27.7607862</v>
      </c>
      <c r="S352" s="12">
        <v>8.56951872</v>
      </c>
      <c r="T352" s="12">
        <v>17.1284316</v>
      </c>
      <c r="U352" s="12">
        <v>20.882898960000002</v>
      </c>
      <c r="V352" s="12">
        <v>51.48605028</v>
      </c>
      <c r="W352" s="12">
        <v>54.24356868</v>
      </c>
      <c r="X352" s="12">
        <v>53.2015449</v>
      </c>
      <c r="Y352" s="12">
        <v>1.88518806</v>
      </c>
    </row>
    <row r="353" spans="1:25" ht="11.25">
      <c r="A353" s="11">
        <f t="shared" si="6"/>
        <v>42324</v>
      </c>
      <c r="B353" s="12">
        <v>7.675976699999999</v>
      </c>
      <c r="C353" s="12">
        <v>29.436508919999998</v>
      </c>
      <c r="D353" s="12">
        <v>10.18690932</v>
      </c>
      <c r="E353" s="12">
        <v>0.51173178</v>
      </c>
      <c r="F353" s="12">
        <v>0.15113321999999998</v>
      </c>
      <c r="G353" s="12">
        <v>0</v>
      </c>
      <c r="H353" s="12">
        <v>0</v>
      </c>
      <c r="I353" s="12">
        <v>1.4317884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0.00530292</v>
      </c>
      <c r="P353" s="12">
        <v>0</v>
      </c>
      <c r="Q353" s="12">
        <v>0</v>
      </c>
      <c r="R353" s="12">
        <v>0.08484672</v>
      </c>
      <c r="S353" s="12">
        <v>7.9596829200000005</v>
      </c>
      <c r="T353" s="12">
        <v>9.17670306</v>
      </c>
      <c r="U353" s="12">
        <v>17.054190719999998</v>
      </c>
      <c r="V353" s="12">
        <v>14.0262234</v>
      </c>
      <c r="W353" s="12">
        <v>18.60794628</v>
      </c>
      <c r="X353" s="12">
        <v>7.54605516</v>
      </c>
      <c r="Y353" s="12">
        <v>6.75326862</v>
      </c>
    </row>
    <row r="354" spans="1:25" ht="11.25">
      <c r="A354" s="11">
        <f t="shared" si="6"/>
        <v>42325</v>
      </c>
      <c r="B354" s="12">
        <v>19.071951780000003</v>
      </c>
      <c r="C354" s="12">
        <v>35.908722780000005</v>
      </c>
      <c r="D354" s="12">
        <v>11.268705</v>
      </c>
      <c r="E354" s="12">
        <v>12.34784922</v>
      </c>
      <c r="F354" s="12">
        <v>0.0530292</v>
      </c>
      <c r="G354" s="12">
        <v>0</v>
      </c>
      <c r="H354" s="12">
        <v>0</v>
      </c>
      <c r="I354" s="12">
        <v>0</v>
      </c>
      <c r="J354" s="12">
        <v>0.00265146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27.402839099999998</v>
      </c>
      <c r="U354" s="12">
        <v>21.92227128</v>
      </c>
      <c r="V354" s="12">
        <v>6.32903502</v>
      </c>
      <c r="W354" s="12">
        <v>10.931969579999999</v>
      </c>
      <c r="X354" s="12">
        <v>0.20681388</v>
      </c>
      <c r="Y354" s="12">
        <v>1.5325438800000002</v>
      </c>
    </row>
    <row r="355" spans="1:25" ht="11.25">
      <c r="A355" s="11">
        <f t="shared" si="6"/>
        <v>42326</v>
      </c>
      <c r="B355" s="12">
        <v>0.18029928</v>
      </c>
      <c r="C355" s="12">
        <v>0.10340694</v>
      </c>
      <c r="D355" s="12">
        <v>1.5908760000000002</v>
      </c>
      <c r="E355" s="12">
        <v>0.23332848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0.018560220000000002</v>
      </c>
      <c r="Q355" s="12">
        <v>0</v>
      </c>
      <c r="R355" s="12">
        <v>0.10870985999999999</v>
      </c>
      <c r="S355" s="12">
        <v>3.7942392600000003</v>
      </c>
      <c r="T355" s="12">
        <v>3.9188578799999996</v>
      </c>
      <c r="U355" s="12">
        <v>1.55905848</v>
      </c>
      <c r="V355" s="12">
        <v>12.80920326</v>
      </c>
      <c r="W355" s="12">
        <v>1.35754752</v>
      </c>
      <c r="X355" s="12">
        <v>0.04242336</v>
      </c>
      <c r="Y355" s="12">
        <v>1.3628504399999999</v>
      </c>
    </row>
    <row r="356" spans="1:25" ht="11.25">
      <c r="A356" s="11">
        <f t="shared" si="6"/>
        <v>42327</v>
      </c>
      <c r="B356" s="12">
        <v>0.12196715999999999</v>
      </c>
      <c r="C356" s="12">
        <v>0.27310038000000003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0.8378613600000001</v>
      </c>
      <c r="L356" s="12">
        <v>1.08975006</v>
      </c>
      <c r="M356" s="12">
        <v>0.90679932</v>
      </c>
      <c r="N356" s="12">
        <v>0.17764782</v>
      </c>
      <c r="O356" s="12">
        <v>0</v>
      </c>
      <c r="P356" s="12">
        <v>0.32612958</v>
      </c>
      <c r="Q356" s="12">
        <v>0.00265146</v>
      </c>
      <c r="R356" s="12">
        <v>0</v>
      </c>
      <c r="S356" s="12">
        <v>0.015908759999999997</v>
      </c>
      <c r="T356" s="12">
        <v>7.28621208</v>
      </c>
      <c r="U356" s="12">
        <v>0</v>
      </c>
      <c r="V356" s="12">
        <v>9.844870980000001</v>
      </c>
      <c r="W356" s="12">
        <v>0</v>
      </c>
      <c r="X356" s="12">
        <v>32.22054192</v>
      </c>
      <c r="Y356" s="12">
        <v>30.82057104</v>
      </c>
    </row>
    <row r="357" spans="1:25" ht="11.25">
      <c r="A357" s="11">
        <f t="shared" si="6"/>
        <v>42328</v>
      </c>
      <c r="B357" s="12">
        <v>0.00265146</v>
      </c>
      <c r="C357" s="12">
        <v>0</v>
      </c>
      <c r="D357" s="12">
        <v>8.474066160000001</v>
      </c>
      <c r="E357" s="12">
        <v>15.113321999999998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0.17764782</v>
      </c>
      <c r="O357" s="12">
        <v>0</v>
      </c>
      <c r="P357" s="12">
        <v>4.91315538</v>
      </c>
      <c r="Q357" s="12">
        <v>3.77302758</v>
      </c>
      <c r="R357" s="12">
        <v>11.178555359999999</v>
      </c>
      <c r="S357" s="12">
        <v>22.61165088</v>
      </c>
      <c r="T357" s="12">
        <v>3.8499199199999996</v>
      </c>
      <c r="U357" s="12">
        <v>5.37450942</v>
      </c>
      <c r="V357" s="12">
        <v>7.91195664</v>
      </c>
      <c r="W357" s="12">
        <v>6.36085254</v>
      </c>
      <c r="X357" s="12">
        <v>1.6571625</v>
      </c>
      <c r="Y357" s="12">
        <v>1.34959314</v>
      </c>
    </row>
    <row r="358" spans="1:25" ht="11.25">
      <c r="A358" s="11">
        <f t="shared" si="6"/>
        <v>42329</v>
      </c>
      <c r="B358" s="12">
        <v>0.73710588</v>
      </c>
      <c r="C358" s="12">
        <v>0.47195988000000005</v>
      </c>
      <c r="D358" s="12">
        <v>0</v>
      </c>
      <c r="E358" s="12">
        <v>0</v>
      </c>
      <c r="F358" s="12">
        <v>0</v>
      </c>
      <c r="G358" s="12">
        <v>0</v>
      </c>
      <c r="H358" s="12">
        <v>0.05568065999999999</v>
      </c>
      <c r="I358" s="12">
        <v>0.11136131999999999</v>
      </c>
      <c r="J358" s="12">
        <v>10.30887648</v>
      </c>
      <c r="K358" s="12">
        <v>10.677429420000001</v>
      </c>
      <c r="L358" s="12">
        <v>10.921363739999999</v>
      </c>
      <c r="M358" s="12">
        <v>18.7060503</v>
      </c>
      <c r="N358" s="12">
        <v>22.489683719999995</v>
      </c>
      <c r="O358" s="12">
        <v>87.62810154</v>
      </c>
      <c r="P358" s="12">
        <v>85.642158</v>
      </c>
      <c r="Q358" s="12">
        <v>82.12101912000001</v>
      </c>
      <c r="R358" s="12">
        <v>78.88358645999999</v>
      </c>
      <c r="S358" s="12">
        <v>57.2052495</v>
      </c>
      <c r="T358" s="12">
        <v>207.29644572</v>
      </c>
      <c r="U358" s="12">
        <v>187.10292636</v>
      </c>
      <c r="V358" s="12">
        <v>189.7517349</v>
      </c>
      <c r="W358" s="12">
        <v>186.40294092</v>
      </c>
      <c r="X358" s="12">
        <v>116.66423999999999</v>
      </c>
      <c r="Y358" s="12">
        <v>113.72377086000002</v>
      </c>
    </row>
    <row r="359" spans="1:25" ht="11.25">
      <c r="A359" s="11">
        <f t="shared" si="6"/>
        <v>42330</v>
      </c>
      <c r="B359" s="12">
        <v>0.5965785</v>
      </c>
      <c r="C359" s="12">
        <v>3.8393140800000003</v>
      </c>
      <c r="D359" s="12">
        <v>2.4154800599999997</v>
      </c>
      <c r="E359" s="12">
        <v>2.2855585199999995</v>
      </c>
      <c r="F359" s="12">
        <v>1.22497452</v>
      </c>
      <c r="G359" s="12">
        <v>1.36815336</v>
      </c>
      <c r="H359" s="12">
        <v>0.32878103999999997</v>
      </c>
      <c r="I359" s="12">
        <v>0.10870985999999999</v>
      </c>
      <c r="J359" s="12">
        <v>1.75791798</v>
      </c>
      <c r="K359" s="12">
        <v>14.12167596</v>
      </c>
      <c r="L359" s="12">
        <v>0.8378613600000001</v>
      </c>
      <c r="M359" s="12">
        <v>1.49277198</v>
      </c>
      <c r="N359" s="12">
        <v>1.04997816</v>
      </c>
      <c r="O359" s="12">
        <v>0.33673542</v>
      </c>
      <c r="P359" s="12">
        <v>0.6469562400000001</v>
      </c>
      <c r="Q359" s="12">
        <v>0.44809673999999994</v>
      </c>
      <c r="R359" s="12">
        <v>1.26739788</v>
      </c>
      <c r="S359" s="12">
        <v>20.731765739999997</v>
      </c>
      <c r="T359" s="12">
        <v>0.8882391000000001</v>
      </c>
      <c r="U359" s="12">
        <v>0.56741244</v>
      </c>
      <c r="V359" s="12">
        <v>0.60188142</v>
      </c>
      <c r="W359" s="12">
        <v>0.10075548</v>
      </c>
      <c r="X359" s="12">
        <v>5.629049579999999</v>
      </c>
      <c r="Y359" s="12">
        <v>2.0813961</v>
      </c>
    </row>
    <row r="360" spans="1:25" ht="11.25">
      <c r="A360" s="11">
        <f t="shared" si="6"/>
        <v>42331</v>
      </c>
      <c r="B360" s="12">
        <v>6.5623635</v>
      </c>
      <c r="C360" s="12">
        <v>8.46876324</v>
      </c>
      <c r="D360" s="12">
        <v>5.101409039999999</v>
      </c>
      <c r="E360" s="12">
        <v>3.5237903399999997</v>
      </c>
      <c r="F360" s="12">
        <v>2.32533042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0.0928011</v>
      </c>
      <c r="S360" s="12">
        <v>0</v>
      </c>
      <c r="T360" s="12">
        <v>0</v>
      </c>
      <c r="U360" s="12">
        <v>32.99476824</v>
      </c>
      <c r="V360" s="12">
        <v>13.53835476</v>
      </c>
      <c r="W360" s="12">
        <v>0</v>
      </c>
      <c r="X360" s="12">
        <v>67.89593622</v>
      </c>
      <c r="Y360" s="12">
        <v>60.67601064000001</v>
      </c>
    </row>
    <row r="361" spans="1:25" ht="11.25">
      <c r="A361" s="11">
        <f t="shared" si="6"/>
        <v>42332</v>
      </c>
      <c r="B361" s="12">
        <v>21.91961982</v>
      </c>
      <c r="C361" s="12">
        <v>3.78363342</v>
      </c>
      <c r="D361" s="12">
        <v>7.61234166</v>
      </c>
      <c r="E361" s="12">
        <v>9.264201239999998</v>
      </c>
      <c r="F361" s="12">
        <v>10.13653158</v>
      </c>
      <c r="G361" s="12">
        <v>0</v>
      </c>
      <c r="H361" s="12">
        <v>0</v>
      </c>
      <c r="I361" s="12">
        <v>10.473267</v>
      </c>
      <c r="J361" s="12">
        <v>33.75573726</v>
      </c>
      <c r="K361" s="12">
        <v>57.62152872</v>
      </c>
      <c r="L361" s="12">
        <v>65.40091235999999</v>
      </c>
      <c r="M361" s="12">
        <v>60.357835439999995</v>
      </c>
      <c r="N361" s="12">
        <v>42.964257839999995</v>
      </c>
      <c r="O361" s="12">
        <v>30.056950559999997</v>
      </c>
      <c r="P361" s="12">
        <v>34.69170264</v>
      </c>
      <c r="Q361" s="12">
        <v>55.81588446</v>
      </c>
      <c r="R361" s="12">
        <v>68.2353231</v>
      </c>
      <c r="S361" s="12">
        <v>59.90443578</v>
      </c>
      <c r="T361" s="12">
        <v>134.19304206</v>
      </c>
      <c r="U361" s="12">
        <v>201.48179394</v>
      </c>
      <c r="V361" s="12">
        <v>106.71065915999999</v>
      </c>
      <c r="W361" s="12">
        <v>3.07039068</v>
      </c>
      <c r="X361" s="12">
        <v>227.60397786</v>
      </c>
      <c r="Y361" s="12">
        <v>206.15896938</v>
      </c>
    </row>
    <row r="362" spans="1:25" ht="11.25">
      <c r="A362" s="11">
        <f t="shared" si="6"/>
        <v>42333</v>
      </c>
      <c r="B362" s="12">
        <v>0.11401278</v>
      </c>
      <c r="C362" s="12">
        <v>0</v>
      </c>
      <c r="D362" s="12">
        <v>0</v>
      </c>
      <c r="E362" s="12">
        <v>16.669729020000002</v>
      </c>
      <c r="F362" s="12">
        <v>0</v>
      </c>
      <c r="G362" s="12">
        <v>69.43113156</v>
      </c>
      <c r="H362" s="12">
        <v>2.1741971999999996</v>
      </c>
      <c r="I362" s="12">
        <v>16.722758220000003</v>
      </c>
      <c r="J362" s="12">
        <v>22.01507238</v>
      </c>
      <c r="K362" s="12">
        <v>8.03922672</v>
      </c>
      <c r="L362" s="12">
        <v>2.1529855199999997</v>
      </c>
      <c r="M362" s="12">
        <v>0.30491789999999996</v>
      </c>
      <c r="N362" s="12">
        <v>30.57663672</v>
      </c>
      <c r="O362" s="12">
        <v>14.83757016</v>
      </c>
      <c r="P362" s="12">
        <v>15.7496724</v>
      </c>
      <c r="Q362" s="12">
        <v>39.45902772</v>
      </c>
      <c r="R362" s="12">
        <v>51.737938979999996</v>
      </c>
      <c r="S362" s="12">
        <v>49.07322168</v>
      </c>
      <c r="T362" s="12">
        <v>169.01996916000002</v>
      </c>
      <c r="U362" s="12">
        <v>66.96792522</v>
      </c>
      <c r="V362" s="12">
        <v>18.488630580000002</v>
      </c>
      <c r="W362" s="12">
        <v>90.36705972</v>
      </c>
      <c r="X362" s="12">
        <v>101.44220813999999</v>
      </c>
      <c r="Y362" s="12">
        <v>97.60289406000001</v>
      </c>
    </row>
    <row r="363" spans="1:25" ht="11.25">
      <c r="A363" s="11">
        <f t="shared" si="6"/>
        <v>42334</v>
      </c>
      <c r="B363" s="12">
        <v>0.44809673999999994</v>
      </c>
      <c r="C363" s="12">
        <v>3.9215093399999996</v>
      </c>
      <c r="D363" s="12">
        <v>0.0397719</v>
      </c>
      <c r="E363" s="12">
        <v>0</v>
      </c>
      <c r="F363" s="12">
        <v>11.55241122</v>
      </c>
      <c r="G363" s="12">
        <v>3.57416808</v>
      </c>
      <c r="H363" s="12">
        <v>7.140381779999999</v>
      </c>
      <c r="I363" s="12">
        <v>12.27095688</v>
      </c>
      <c r="J363" s="12">
        <v>13.830015359999999</v>
      </c>
      <c r="K363" s="12">
        <v>14.58833292</v>
      </c>
      <c r="L363" s="12">
        <v>16.41518886</v>
      </c>
      <c r="M363" s="12">
        <v>4.499527619999999</v>
      </c>
      <c r="N363" s="12">
        <v>30.98761302</v>
      </c>
      <c r="O363" s="12">
        <v>15.7231578</v>
      </c>
      <c r="P363" s="12">
        <v>26.39263284</v>
      </c>
      <c r="Q363" s="12">
        <v>26.763837239999997</v>
      </c>
      <c r="R363" s="12">
        <v>32.2815255</v>
      </c>
      <c r="S363" s="12">
        <v>34.78450374</v>
      </c>
      <c r="T363" s="12">
        <v>23.28777318</v>
      </c>
      <c r="U363" s="12">
        <v>199.36592886</v>
      </c>
      <c r="V363" s="12">
        <v>18.398480940000002</v>
      </c>
      <c r="W363" s="12">
        <v>19.223085</v>
      </c>
      <c r="X363" s="12">
        <v>116.42826006000001</v>
      </c>
      <c r="Y363" s="12">
        <v>114.95935122</v>
      </c>
    </row>
    <row r="364" spans="1:25" ht="11.25">
      <c r="A364" s="11">
        <f t="shared" si="6"/>
        <v>42335</v>
      </c>
      <c r="B364" s="12">
        <v>0</v>
      </c>
      <c r="C364" s="12">
        <v>5.170347</v>
      </c>
      <c r="D364" s="12">
        <v>0.0397719</v>
      </c>
      <c r="E364" s="12">
        <v>0</v>
      </c>
      <c r="F364" s="12">
        <v>0</v>
      </c>
      <c r="G364" s="12">
        <v>0</v>
      </c>
      <c r="H364" s="12">
        <v>0.00530292</v>
      </c>
      <c r="I364" s="12">
        <v>13.381918619999999</v>
      </c>
      <c r="J364" s="12">
        <v>5.01391086</v>
      </c>
      <c r="K364" s="12">
        <v>4.92906414</v>
      </c>
      <c r="L364" s="12">
        <v>0</v>
      </c>
      <c r="M364" s="12">
        <v>0</v>
      </c>
      <c r="N364" s="12">
        <v>1.66246542</v>
      </c>
      <c r="O364" s="12">
        <v>0.0397719</v>
      </c>
      <c r="P364" s="12">
        <v>2.29616436</v>
      </c>
      <c r="Q364" s="12">
        <v>35.553427140000004</v>
      </c>
      <c r="R364" s="12">
        <v>28.07365848</v>
      </c>
      <c r="S364" s="12">
        <v>24.303282359999997</v>
      </c>
      <c r="T364" s="12">
        <v>5.40102402</v>
      </c>
      <c r="U364" s="12">
        <v>9.821007839999998</v>
      </c>
      <c r="V364" s="12">
        <v>8.654365440000001</v>
      </c>
      <c r="W364" s="12">
        <v>13.9731942</v>
      </c>
      <c r="X364" s="12">
        <v>18.48597912</v>
      </c>
      <c r="Y364" s="12">
        <v>14.87999352</v>
      </c>
    </row>
    <row r="365" spans="1:25" ht="11.25">
      <c r="A365" s="11">
        <f t="shared" si="6"/>
        <v>42336</v>
      </c>
      <c r="B365" s="12">
        <v>56.60071662</v>
      </c>
      <c r="C365" s="12">
        <v>61.82409281999999</v>
      </c>
      <c r="D365" s="12">
        <v>65.39295798</v>
      </c>
      <c r="E365" s="12">
        <v>68.61713334000001</v>
      </c>
      <c r="F365" s="12">
        <v>68.26714062</v>
      </c>
      <c r="G365" s="12">
        <v>60.48245406</v>
      </c>
      <c r="H365" s="12">
        <v>42.423359999999995</v>
      </c>
      <c r="I365" s="12">
        <v>49.343670599999996</v>
      </c>
      <c r="J365" s="12">
        <v>66.54899454000001</v>
      </c>
      <c r="K365" s="12">
        <v>49.22170344</v>
      </c>
      <c r="L365" s="12">
        <v>47.61491868</v>
      </c>
      <c r="M365" s="12">
        <v>60.654798959999994</v>
      </c>
      <c r="N365" s="12">
        <v>58.56544848</v>
      </c>
      <c r="O365" s="12">
        <v>48.70732019999999</v>
      </c>
      <c r="P365" s="12">
        <v>57.709026900000005</v>
      </c>
      <c r="Q365" s="12">
        <v>58.83059448</v>
      </c>
      <c r="R365" s="12">
        <v>66.80618616</v>
      </c>
      <c r="S365" s="12">
        <v>72.40872113999998</v>
      </c>
      <c r="T365" s="12">
        <v>77.09915387999999</v>
      </c>
      <c r="U365" s="12">
        <v>79.28925984000001</v>
      </c>
      <c r="V365" s="12">
        <v>85.44594996000001</v>
      </c>
      <c r="W365" s="12">
        <v>62.290749780000006</v>
      </c>
      <c r="X365" s="12">
        <v>14.48492598</v>
      </c>
      <c r="Y365" s="12">
        <v>6.37941276</v>
      </c>
    </row>
    <row r="366" spans="1:25" ht="11.25">
      <c r="A366" s="11">
        <f t="shared" si="6"/>
        <v>42337</v>
      </c>
      <c r="B366" s="12">
        <v>2.59577934</v>
      </c>
      <c r="C366" s="12">
        <v>12.902004359999998</v>
      </c>
      <c r="D366" s="12">
        <v>10.91606082</v>
      </c>
      <c r="E366" s="12">
        <v>10.75697322</v>
      </c>
      <c r="F366" s="12">
        <v>12.88344414</v>
      </c>
      <c r="G366" s="12">
        <v>5.90480142</v>
      </c>
      <c r="H366" s="12">
        <v>8.768378219999999</v>
      </c>
      <c r="I366" s="12">
        <v>9.341093579999999</v>
      </c>
      <c r="J366" s="12">
        <v>9.96418668</v>
      </c>
      <c r="K366" s="12">
        <v>7.24909164</v>
      </c>
      <c r="L366" s="12">
        <v>9.0017067</v>
      </c>
      <c r="M366" s="12">
        <v>7.1324274</v>
      </c>
      <c r="N366" s="12">
        <v>10.0092615</v>
      </c>
      <c r="O366" s="12">
        <v>15.047035500000002</v>
      </c>
      <c r="P366" s="12">
        <v>19.90185876</v>
      </c>
      <c r="Q366" s="12">
        <v>7.85362452</v>
      </c>
      <c r="R366" s="12">
        <v>12.36110652</v>
      </c>
      <c r="S366" s="12">
        <v>17.91591522</v>
      </c>
      <c r="T366" s="12">
        <v>16.90040604</v>
      </c>
      <c r="U366" s="12">
        <v>15.27506106</v>
      </c>
      <c r="V366" s="12">
        <v>17.783342219999998</v>
      </c>
      <c r="W366" s="12">
        <v>15.34134756</v>
      </c>
      <c r="X366" s="12">
        <v>48.784212540000006</v>
      </c>
      <c r="Y366" s="12">
        <v>46.888418640000005</v>
      </c>
    </row>
    <row r="367" spans="1:25" ht="11.25">
      <c r="A367" s="11">
        <f t="shared" si="6"/>
        <v>42338</v>
      </c>
      <c r="B367" s="12">
        <v>14.20121976</v>
      </c>
      <c r="C367" s="12">
        <v>20.51699748</v>
      </c>
      <c r="D367" s="12">
        <v>21.87189354</v>
      </c>
      <c r="E367" s="12">
        <v>21.28857234</v>
      </c>
      <c r="F367" s="12">
        <v>0</v>
      </c>
      <c r="G367" s="12">
        <v>0</v>
      </c>
      <c r="H367" s="12">
        <v>0.15113321999999998</v>
      </c>
      <c r="I367" s="12">
        <v>0</v>
      </c>
      <c r="J367" s="12">
        <v>0.047726279999999996</v>
      </c>
      <c r="K367" s="12">
        <v>0</v>
      </c>
      <c r="L367" s="12">
        <v>0</v>
      </c>
      <c r="M367" s="12">
        <v>0</v>
      </c>
      <c r="N367" s="12">
        <v>1.16929386</v>
      </c>
      <c r="O367" s="12">
        <v>0.4109763</v>
      </c>
      <c r="P367" s="12">
        <v>0.12992154</v>
      </c>
      <c r="Q367" s="12">
        <v>0.24393431999999998</v>
      </c>
      <c r="R367" s="12">
        <v>12.053537160000001</v>
      </c>
      <c r="S367" s="12">
        <v>20.32078944</v>
      </c>
      <c r="T367" s="12">
        <v>31.74858204</v>
      </c>
      <c r="U367" s="12">
        <v>44.91042948</v>
      </c>
      <c r="V367" s="12">
        <v>37.711715579999996</v>
      </c>
      <c r="W367" s="12">
        <v>39.80902044</v>
      </c>
      <c r="X367" s="12">
        <v>65.62363500000001</v>
      </c>
      <c r="Y367" s="12">
        <v>65.3187171</v>
      </c>
    </row>
    <row r="368" spans="1:25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34.5" customHeight="1">
      <c r="A369" s="46" t="s">
        <v>65</v>
      </c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8"/>
    </row>
    <row r="370" spans="1:25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2.75">
      <c r="A371" s="46" t="s">
        <v>66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8"/>
    </row>
    <row r="372" spans="1:25" ht="11.25">
      <c r="A372" s="8" t="s">
        <v>22</v>
      </c>
      <c r="B372" s="7" t="s">
        <v>23</v>
      </c>
      <c r="C372" s="9" t="s">
        <v>24</v>
      </c>
      <c r="D372" s="10" t="s">
        <v>25</v>
      </c>
      <c r="E372" s="7" t="s">
        <v>26</v>
      </c>
      <c r="F372" s="7" t="s">
        <v>27</v>
      </c>
      <c r="G372" s="9" t="s">
        <v>28</v>
      </c>
      <c r="H372" s="10" t="s">
        <v>29</v>
      </c>
      <c r="I372" s="7" t="s">
        <v>30</v>
      </c>
      <c r="J372" s="7" t="s">
        <v>31</v>
      </c>
      <c r="K372" s="7" t="s">
        <v>32</v>
      </c>
      <c r="L372" s="7" t="s">
        <v>33</v>
      </c>
      <c r="M372" s="7" t="s">
        <v>34</v>
      </c>
      <c r="N372" s="7" t="s">
        <v>35</v>
      </c>
      <c r="O372" s="7" t="s">
        <v>36</v>
      </c>
      <c r="P372" s="7" t="s">
        <v>37</v>
      </c>
      <c r="Q372" s="7" t="s">
        <v>38</v>
      </c>
      <c r="R372" s="7" t="s">
        <v>39</v>
      </c>
      <c r="S372" s="7" t="s">
        <v>40</v>
      </c>
      <c r="T372" s="7" t="s">
        <v>41</v>
      </c>
      <c r="U372" s="7" t="s">
        <v>42</v>
      </c>
      <c r="V372" s="7" t="s">
        <v>43</v>
      </c>
      <c r="W372" s="7" t="s">
        <v>44</v>
      </c>
      <c r="X372" s="7" t="s">
        <v>45</v>
      </c>
      <c r="Y372" s="7" t="s">
        <v>62</v>
      </c>
    </row>
    <row r="373" spans="1:25" ht="11.25">
      <c r="A373" s="11">
        <f aca="true" t="shared" si="7" ref="A373:A402">A338</f>
        <v>42309</v>
      </c>
      <c r="B373" s="12">
        <v>143.57390754000002</v>
      </c>
      <c r="C373" s="12">
        <v>167.93817348</v>
      </c>
      <c r="D373" s="12">
        <v>184.57343352</v>
      </c>
      <c r="E373" s="12">
        <v>196.25841774000003</v>
      </c>
      <c r="F373" s="12">
        <v>197.48604372000003</v>
      </c>
      <c r="G373" s="12">
        <v>198.14890872000004</v>
      </c>
      <c r="H373" s="12">
        <v>197.87050542</v>
      </c>
      <c r="I373" s="12">
        <v>198.64208028</v>
      </c>
      <c r="J373" s="12">
        <v>207.13205520000002</v>
      </c>
      <c r="K373" s="12">
        <v>199.4958504</v>
      </c>
      <c r="L373" s="12">
        <v>205.08247662000002</v>
      </c>
      <c r="M373" s="12">
        <v>205.45898394</v>
      </c>
      <c r="N373" s="12">
        <v>212.779665</v>
      </c>
      <c r="O373" s="12">
        <v>232.90159494</v>
      </c>
      <c r="P373" s="12">
        <v>230.46755466</v>
      </c>
      <c r="Q373" s="12">
        <v>222.60862722000002</v>
      </c>
      <c r="R373" s="12">
        <v>212.72398434</v>
      </c>
      <c r="S373" s="12">
        <v>211.4406777</v>
      </c>
      <c r="T373" s="12">
        <v>204.84649668</v>
      </c>
      <c r="U373" s="12">
        <v>197.41710575999997</v>
      </c>
      <c r="V373" s="12">
        <v>197.57354189999998</v>
      </c>
      <c r="W373" s="12">
        <v>195.32775528</v>
      </c>
      <c r="X373" s="12">
        <v>182.9772546</v>
      </c>
      <c r="Y373" s="12">
        <v>181.41024174</v>
      </c>
    </row>
    <row r="374" spans="1:25" ht="11.25">
      <c r="A374" s="11">
        <f t="shared" si="7"/>
        <v>42310</v>
      </c>
      <c r="B374" s="12">
        <v>170.48622654000002</v>
      </c>
      <c r="C374" s="12">
        <v>184.77229302</v>
      </c>
      <c r="D374" s="12">
        <v>187.80556325999999</v>
      </c>
      <c r="E374" s="12">
        <v>207.90893298</v>
      </c>
      <c r="F374" s="12">
        <v>214.94325636</v>
      </c>
      <c r="G374" s="12">
        <v>213.60957198</v>
      </c>
      <c r="H374" s="12">
        <v>213.39480372</v>
      </c>
      <c r="I374" s="12">
        <v>213.3364716</v>
      </c>
      <c r="J374" s="12">
        <v>190.49944662</v>
      </c>
      <c r="K374" s="12">
        <v>190.0566528</v>
      </c>
      <c r="L374" s="12">
        <v>189.59795022</v>
      </c>
      <c r="M374" s="12">
        <v>191.87025144</v>
      </c>
      <c r="N374" s="12">
        <v>213.90388403999998</v>
      </c>
      <c r="O374" s="12">
        <v>216.74624916000002</v>
      </c>
      <c r="P374" s="12">
        <v>216.80192981999997</v>
      </c>
      <c r="Q374" s="12">
        <v>216.11520168</v>
      </c>
      <c r="R374" s="12">
        <v>214.89818154</v>
      </c>
      <c r="S374" s="12">
        <v>188.52410891999997</v>
      </c>
      <c r="T374" s="12">
        <v>186.54611975999998</v>
      </c>
      <c r="U374" s="12">
        <v>172.5172449</v>
      </c>
      <c r="V374" s="12">
        <v>172.9547358</v>
      </c>
      <c r="W374" s="12">
        <v>171.44340359999998</v>
      </c>
      <c r="X374" s="12">
        <v>171.02182145999998</v>
      </c>
      <c r="Y374" s="12">
        <v>170.97674664000002</v>
      </c>
    </row>
    <row r="375" spans="1:25" ht="11.25">
      <c r="A375" s="11">
        <f t="shared" si="7"/>
        <v>42311</v>
      </c>
      <c r="B375" s="12">
        <v>173.8960041</v>
      </c>
      <c r="C375" s="12">
        <v>185.06395362</v>
      </c>
      <c r="D375" s="12">
        <v>198.59170254</v>
      </c>
      <c r="E375" s="12">
        <v>224.64229704000002</v>
      </c>
      <c r="F375" s="12">
        <v>225.7983336</v>
      </c>
      <c r="G375" s="12">
        <v>227.64905268</v>
      </c>
      <c r="H375" s="12">
        <v>226.27824786</v>
      </c>
      <c r="I375" s="12">
        <v>221.07078042</v>
      </c>
      <c r="J375" s="12">
        <v>227.69943042</v>
      </c>
      <c r="K375" s="12">
        <v>221.32532058</v>
      </c>
      <c r="L375" s="12">
        <v>224.65025142</v>
      </c>
      <c r="M375" s="12">
        <v>232.09289964</v>
      </c>
      <c r="N375" s="12">
        <v>231.33193062</v>
      </c>
      <c r="O375" s="12">
        <v>232.76106756000001</v>
      </c>
      <c r="P375" s="12">
        <v>233.96217894</v>
      </c>
      <c r="Q375" s="12">
        <v>230.60277912000004</v>
      </c>
      <c r="R375" s="12">
        <v>229.40697066</v>
      </c>
      <c r="S375" s="12">
        <v>225.34228248</v>
      </c>
      <c r="T375" s="12">
        <v>208.02294575999997</v>
      </c>
      <c r="U375" s="12">
        <v>202.33291260000001</v>
      </c>
      <c r="V375" s="12">
        <v>186.99686796</v>
      </c>
      <c r="W375" s="12">
        <v>188.25100854</v>
      </c>
      <c r="X375" s="12">
        <v>188.07070926</v>
      </c>
      <c r="Y375" s="12">
        <v>174.25129974</v>
      </c>
    </row>
    <row r="376" spans="1:25" ht="11.25">
      <c r="A376" s="11">
        <f t="shared" si="7"/>
        <v>42312</v>
      </c>
      <c r="B376" s="12">
        <v>191.2630671</v>
      </c>
      <c r="C376" s="12">
        <v>212.9254953</v>
      </c>
      <c r="D376" s="12">
        <v>218.50947006</v>
      </c>
      <c r="E376" s="12">
        <v>221.11585524000003</v>
      </c>
      <c r="F376" s="12">
        <v>222.97983162000003</v>
      </c>
      <c r="G376" s="12">
        <v>224.13851964000003</v>
      </c>
      <c r="H376" s="12">
        <v>222.99839183999998</v>
      </c>
      <c r="I376" s="12">
        <v>224.6316912</v>
      </c>
      <c r="J376" s="12">
        <v>224.20215468</v>
      </c>
      <c r="K376" s="12">
        <v>222.26924033999998</v>
      </c>
      <c r="L376" s="12">
        <v>225.14077152000002</v>
      </c>
      <c r="M376" s="12">
        <v>223.28740098</v>
      </c>
      <c r="N376" s="12">
        <v>268.11828665999997</v>
      </c>
      <c r="O376" s="12">
        <v>292.18824054</v>
      </c>
      <c r="P376" s="12">
        <v>276.45447690000003</v>
      </c>
      <c r="Q376" s="12">
        <v>267.07891434</v>
      </c>
      <c r="R376" s="12">
        <v>223.30861266000002</v>
      </c>
      <c r="S376" s="12">
        <v>221.1582786</v>
      </c>
      <c r="T376" s="12">
        <v>219.44013252</v>
      </c>
      <c r="U376" s="12">
        <v>199.03714782</v>
      </c>
      <c r="V376" s="12">
        <v>207.6225753</v>
      </c>
      <c r="W376" s="12">
        <v>190.67179152</v>
      </c>
      <c r="X376" s="12">
        <v>190.37747946</v>
      </c>
      <c r="Y376" s="12">
        <v>190.9316346</v>
      </c>
    </row>
    <row r="377" spans="1:25" ht="11.25">
      <c r="A377" s="11">
        <f t="shared" si="7"/>
        <v>42313</v>
      </c>
      <c r="B377" s="12">
        <v>188.91917646000002</v>
      </c>
      <c r="C377" s="12">
        <v>191.4751839</v>
      </c>
      <c r="D377" s="12">
        <v>200.72082492</v>
      </c>
      <c r="E377" s="12">
        <v>201.38899284</v>
      </c>
      <c r="F377" s="12">
        <v>203.60031048</v>
      </c>
      <c r="G377" s="12">
        <v>230.31642143999997</v>
      </c>
      <c r="H377" s="12">
        <v>234.23793077999997</v>
      </c>
      <c r="I377" s="12">
        <v>237.69543462</v>
      </c>
      <c r="J377" s="12">
        <v>240.72605339999998</v>
      </c>
      <c r="K377" s="12">
        <v>237.74050944</v>
      </c>
      <c r="L377" s="12">
        <v>237.91550579999998</v>
      </c>
      <c r="M377" s="12">
        <v>234.77882861999998</v>
      </c>
      <c r="N377" s="12">
        <v>238.96018103999998</v>
      </c>
      <c r="O377" s="12">
        <v>245.34489672</v>
      </c>
      <c r="P377" s="12">
        <v>252.3792201</v>
      </c>
      <c r="Q377" s="12">
        <v>244.18886016000002</v>
      </c>
      <c r="R377" s="12">
        <v>239.19085806</v>
      </c>
      <c r="S377" s="12">
        <v>228.21381366</v>
      </c>
      <c r="T377" s="12">
        <v>219.09013979999997</v>
      </c>
      <c r="U377" s="12">
        <v>204.62907696</v>
      </c>
      <c r="V377" s="12">
        <v>188.33850672</v>
      </c>
      <c r="W377" s="12">
        <v>192.71606718</v>
      </c>
      <c r="X377" s="12">
        <v>200.68370448</v>
      </c>
      <c r="Y377" s="12">
        <v>191.11723679999997</v>
      </c>
    </row>
    <row r="378" spans="1:25" ht="11.25">
      <c r="A378" s="11">
        <f t="shared" si="7"/>
        <v>42314</v>
      </c>
      <c r="B378" s="12">
        <v>200.30189424000002</v>
      </c>
      <c r="C378" s="12">
        <v>200.96210777999997</v>
      </c>
      <c r="D378" s="12">
        <v>198.83828832</v>
      </c>
      <c r="E378" s="12">
        <v>221.00714538</v>
      </c>
      <c r="F378" s="12">
        <v>223.41732252</v>
      </c>
      <c r="G378" s="12">
        <v>225.32637372000002</v>
      </c>
      <c r="H378" s="12">
        <v>226.62558912</v>
      </c>
      <c r="I378" s="12">
        <v>227.03921687999997</v>
      </c>
      <c r="J378" s="12">
        <v>225.5729595</v>
      </c>
      <c r="K378" s="12">
        <v>227.52443406</v>
      </c>
      <c r="L378" s="12">
        <v>227.4024669</v>
      </c>
      <c r="M378" s="12">
        <v>224.65555433999998</v>
      </c>
      <c r="N378" s="12">
        <v>227.66496143999998</v>
      </c>
      <c r="O378" s="12">
        <v>237.35074481999996</v>
      </c>
      <c r="P378" s="12">
        <v>238.79844197999998</v>
      </c>
      <c r="Q378" s="12">
        <v>223.80708714000002</v>
      </c>
      <c r="R378" s="12">
        <v>221.78932608</v>
      </c>
      <c r="S378" s="12">
        <v>216.18413964</v>
      </c>
      <c r="T378" s="12">
        <v>210.91303716000002</v>
      </c>
      <c r="U378" s="12">
        <v>205.77715914</v>
      </c>
      <c r="V378" s="12">
        <v>202.63517904</v>
      </c>
      <c r="W378" s="12">
        <v>190.21308894</v>
      </c>
      <c r="X378" s="12">
        <v>200.33636322</v>
      </c>
      <c r="Y378" s="12">
        <v>187.95669648</v>
      </c>
    </row>
    <row r="379" spans="1:25" ht="11.25">
      <c r="A379" s="11">
        <f t="shared" si="7"/>
        <v>42315</v>
      </c>
      <c r="B379" s="12">
        <v>197.54437584</v>
      </c>
      <c r="C379" s="12">
        <v>200.18257854</v>
      </c>
      <c r="D379" s="12">
        <v>198.29208756</v>
      </c>
      <c r="E379" s="12">
        <v>199.12994892</v>
      </c>
      <c r="F379" s="12">
        <v>200.25947087999998</v>
      </c>
      <c r="G379" s="12">
        <v>215.45498814</v>
      </c>
      <c r="H379" s="12">
        <v>205.47754416</v>
      </c>
      <c r="I379" s="12">
        <v>211.81453356000003</v>
      </c>
      <c r="J379" s="12">
        <v>211.03500431999998</v>
      </c>
      <c r="K379" s="12">
        <v>209.50246044</v>
      </c>
      <c r="L379" s="12">
        <v>207.40250412</v>
      </c>
      <c r="M379" s="12">
        <v>207.38129243999998</v>
      </c>
      <c r="N379" s="12">
        <v>218.89658322</v>
      </c>
      <c r="O379" s="12">
        <v>224.33472768000001</v>
      </c>
      <c r="P379" s="12">
        <v>225.59682264</v>
      </c>
      <c r="Q379" s="12">
        <v>221.33857787999997</v>
      </c>
      <c r="R379" s="12">
        <v>214.66750452</v>
      </c>
      <c r="S379" s="12">
        <v>209.03845493999998</v>
      </c>
      <c r="T379" s="12">
        <v>196.7913612</v>
      </c>
      <c r="U379" s="12">
        <v>193.59370044</v>
      </c>
      <c r="V379" s="12">
        <v>193.54862562</v>
      </c>
      <c r="W379" s="12">
        <v>182.47082574</v>
      </c>
      <c r="X379" s="12">
        <v>185.95484418</v>
      </c>
      <c r="Y379" s="12">
        <v>179.93602998</v>
      </c>
    </row>
    <row r="380" spans="1:25" ht="11.25">
      <c r="A380" s="11">
        <f t="shared" si="7"/>
        <v>42316</v>
      </c>
      <c r="B380" s="12">
        <v>182.99581482</v>
      </c>
      <c r="C380" s="12">
        <v>192.46417848</v>
      </c>
      <c r="D380" s="12">
        <v>208.89792756</v>
      </c>
      <c r="E380" s="12">
        <v>211.19674338</v>
      </c>
      <c r="F380" s="12">
        <v>213.80312856</v>
      </c>
      <c r="G380" s="12">
        <v>214.68341328</v>
      </c>
      <c r="H380" s="12">
        <v>214.05501726</v>
      </c>
      <c r="I380" s="12">
        <v>214.52432568</v>
      </c>
      <c r="J380" s="12">
        <v>213.43722708</v>
      </c>
      <c r="K380" s="12">
        <v>211.37704266</v>
      </c>
      <c r="L380" s="12">
        <v>212.79822522</v>
      </c>
      <c r="M380" s="12">
        <v>211.74029268</v>
      </c>
      <c r="N380" s="12">
        <v>226.86156906</v>
      </c>
      <c r="O380" s="12">
        <v>239.61774312</v>
      </c>
      <c r="P380" s="12">
        <v>237.74316090000002</v>
      </c>
      <c r="Q380" s="12">
        <v>229.26909474</v>
      </c>
      <c r="R380" s="12">
        <v>220.35753768</v>
      </c>
      <c r="S380" s="12">
        <v>211.80657918000003</v>
      </c>
      <c r="T380" s="12">
        <v>209.57670131999998</v>
      </c>
      <c r="U380" s="12">
        <v>189.40969656000001</v>
      </c>
      <c r="V380" s="12">
        <v>193.93839024000002</v>
      </c>
      <c r="W380" s="12">
        <v>188.59569833999998</v>
      </c>
      <c r="X380" s="12">
        <v>195.71221698</v>
      </c>
      <c r="Y380" s="12">
        <v>188.11048116</v>
      </c>
    </row>
    <row r="381" spans="1:25" ht="11.25">
      <c r="A381" s="11">
        <f t="shared" si="7"/>
        <v>42317</v>
      </c>
      <c r="B381" s="12">
        <v>183.37232214</v>
      </c>
      <c r="C381" s="12">
        <v>189.66423672</v>
      </c>
      <c r="D381" s="12">
        <v>191.48578974000003</v>
      </c>
      <c r="E381" s="12">
        <v>209.18958816</v>
      </c>
      <c r="F381" s="12">
        <v>214.39970706000003</v>
      </c>
      <c r="G381" s="12">
        <v>213.95426178</v>
      </c>
      <c r="H381" s="12">
        <v>232.22282118</v>
      </c>
      <c r="I381" s="12">
        <v>239.9306154</v>
      </c>
      <c r="J381" s="12">
        <v>233.63074643999997</v>
      </c>
      <c r="K381" s="12">
        <v>231.54404742</v>
      </c>
      <c r="L381" s="12">
        <v>231.21261492000002</v>
      </c>
      <c r="M381" s="12">
        <v>229.82059842</v>
      </c>
      <c r="N381" s="12">
        <v>254.63296110000002</v>
      </c>
      <c r="O381" s="12">
        <v>270.6610368</v>
      </c>
      <c r="P381" s="12">
        <v>264.93123174000004</v>
      </c>
      <c r="Q381" s="12">
        <v>259.04233908</v>
      </c>
      <c r="R381" s="12">
        <v>242.64305898</v>
      </c>
      <c r="S381" s="12">
        <v>230.96337768</v>
      </c>
      <c r="T381" s="12">
        <v>210.70887474</v>
      </c>
      <c r="U381" s="12">
        <v>202.47609144</v>
      </c>
      <c r="V381" s="12">
        <v>189.62181336</v>
      </c>
      <c r="W381" s="12">
        <v>183.80185866</v>
      </c>
      <c r="X381" s="12">
        <v>184.52040431999998</v>
      </c>
      <c r="Y381" s="12">
        <v>183.7196634</v>
      </c>
    </row>
    <row r="382" spans="1:25" ht="11.25">
      <c r="A382" s="11">
        <f t="shared" si="7"/>
        <v>42318</v>
      </c>
      <c r="B382" s="12">
        <v>184.30033314</v>
      </c>
      <c r="C382" s="12">
        <v>192.63917484</v>
      </c>
      <c r="D382" s="12">
        <v>198.30269339999998</v>
      </c>
      <c r="E382" s="12">
        <v>200.56969170000002</v>
      </c>
      <c r="F382" s="12">
        <v>213.55919424</v>
      </c>
      <c r="G382" s="12">
        <v>219.06362520000002</v>
      </c>
      <c r="H382" s="12">
        <v>226.92785556</v>
      </c>
      <c r="I382" s="12">
        <v>231.60237954000002</v>
      </c>
      <c r="J382" s="12">
        <v>224.57335908</v>
      </c>
      <c r="K382" s="12">
        <v>223.99534079999998</v>
      </c>
      <c r="L382" s="12">
        <v>222.62188452</v>
      </c>
      <c r="M382" s="12">
        <v>228.14487570000003</v>
      </c>
      <c r="N382" s="12">
        <v>253.89850668000003</v>
      </c>
      <c r="O382" s="12">
        <v>266.35771722</v>
      </c>
      <c r="P382" s="12">
        <v>255.85263270000004</v>
      </c>
      <c r="Q382" s="12">
        <v>248.24559395999998</v>
      </c>
      <c r="R382" s="12">
        <v>235.79964072</v>
      </c>
      <c r="S382" s="12">
        <v>227.90094137999998</v>
      </c>
      <c r="T382" s="12">
        <v>214.00463951999998</v>
      </c>
      <c r="U382" s="12">
        <v>204.59195652</v>
      </c>
      <c r="V382" s="12">
        <v>196.15235934</v>
      </c>
      <c r="W382" s="12">
        <v>181.23524538</v>
      </c>
      <c r="X382" s="12">
        <v>182.33029836</v>
      </c>
      <c r="Y382" s="12">
        <v>182.75983488</v>
      </c>
    </row>
    <row r="383" spans="1:25" ht="11.25">
      <c r="A383" s="11">
        <f t="shared" si="7"/>
        <v>42319</v>
      </c>
      <c r="B383" s="12">
        <v>194.352018</v>
      </c>
      <c r="C383" s="12">
        <v>210.99258096</v>
      </c>
      <c r="D383" s="12">
        <v>216.3326214</v>
      </c>
      <c r="E383" s="12">
        <v>219.42952668</v>
      </c>
      <c r="F383" s="12">
        <v>219.67876392</v>
      </c>
      <c r="G383" s="12">
        <v>221.44463627999997</v>
      </c>
      <c r="H383" s="12">
        <v>220.39996104000002</v>
      </c>
      <c r="I383" s="12">
        <v>219.79542816</v>
      </c>
      <c r="J383" s="12">
        <v>218.27349012</v>
      </c>
      <c r="K383" s="12">
        <v>216.87882216000003</v>
      </c>
      <c r="L383" s="12">
        <v>217.34547912</v>
      </c>
      <c r="M383" s="12">
        <v>217.74850104</v>
      </c>
      <c r="N383" s="12">
        <v>232.7053869</v>
      </c>
      <c r="O383" s="12">
        <v>246.13768325999996</v>
      </c>
      <c r="P383" s="12">
        <v>241.04953152000002</v>
      </c>
      <c r="Q383" s="12">
        <v>223.39611084</v>
      </c>
      <c r="R383" s="12">
        <v>219.99693912</v>
      </c>
      <c r="S383" s="12">
        <v>219.24657594</v>
      </c>
      <c r="T383" s="12">
        <v>213.10844604</v>
      </c>
      <c r="U383" s="12">
        <v>204.08022474</v>
      </c>
      <c r="V383" s="12">
        <v>198.58639962</v>
      </c>
      <c r="W383" s="12">
        <v>197.29779006</v>
      </c>
      <c r="X383" s="12">
        <v>191.90206896</v>
      </c>
      <c r="Y383" s="12">
        <v>187.7498826</v>
      </c>
    </row>
    <row r="384" spans="1:25" ht="11.25">
      <c r="A384" s="11">
        <f t="shared" si="7"/>
        <v>42320</v>
      </c>
      <c r="B384" s="12">
        <v>171.23924118</v>
      </c>
      <c r="C384" s="12">
        <v>185.01357588</v>
      </c>
      <c r="D384" s="12">
        <v>185.5624281</v>
      </c>
      <c r="E384" s="12">
        <v>214.5826578</v>
      </c>
      <c r="F384" s="12">
        <v>216.17353379999997</v>
      </c>
      <c r="G384" s="12">
        <v>218.03751018</v>
      </c>
      <c r="H384" s="12">
        <v>218.26553574000002</v>
      </c>
      <c r="I384" s="12">
        <v>215.74134581999996</v>
      </c>
      <c r="J384" s="12">
        <v>214.44213041999998</v>
      </c>
      <c r="K384" s="12">
        <v>214.39175268000002</v>
      </c>
      <c r="L384" s="12">
        <v>214.56674904</v>
      </c>
      <c r="M384" s="12">
        <v>215.8553586</v>
      </c>
      <c r="N384" s="12">
        <v>220.28859972</v>
      </c>
      <c r="O384" s="12">
        <v>235.32502938000002</v>
      </c>
      <c r="P384" s="12">
        <v>220.85866362000002</v>
      </c>
      <c r="Q384" s="12">
        <v>220.20375299999998</v>
      </c>
      <c r="R384" s="12">
        <v>217.63183679999997</v>
      </c>
      <c r="S384" s="12">
        <v>216.01709766000002</v>
      </c>
      <c r="T384" s="12">
        <v>180.04208838</v>
      </c>
      <c r="U384" s="12">
        <v>178.89930912</v>
      </c>
      <c r="V384" s="12">
        <v>170.45440902</v>
      </c>
      <c r="W384" s="12">
        <v>171.28166454</v>
      </c>
      <c r="X384" s="12">
        <v>170.08585607999999</v>
      </c>
      <c r="Y384" s="12">
        <v>170.4491061</v>
      </c>
    </row>
    <row r="385" spans="1:25" ht="11.25">
      <c r="A385" s="11">
        <f t="shared" si="7"/>
        <v>42321</v>
      </c>
      <c r="B385" s="12">
        <v>182.81551554</v>
      </c>
      <c r="C385" s="12">
        <v>197.40384846</v>
      </c>
      <c r="D385" s="12">
        <v>197.07241596</v>
      </c>
      <c r="E385" s="12">
        <v>196.7250747</v>
      </c>
      <c r="F385" s="12">
        <v>216.69852287999998</v>
      </c>
      <c r="G385" s="12">
        <v>217.8439536</v>
      </c>
      <c r="H385" s="12">
        <v>218.76931314</v>
      </c>
      <c r="I385" s="12">
        <v>216.2133057</v>
      </c>
      <c r="J385" s="12">
        <v>197.3614251</v>
      </c>
      <c r="K385" s="12">
        <v>214.58796072</v>
      </c>
      <c r="L385" s="12">
        <v>216.19739694</v>
      </c>
      <c r="M385" s="12">
        <v>216.5447382</v>
      </c>
      <c r="N385" s="12">
        <v>217.96592076</v>
      </c>
      <c r="O385" s="12">
        <v>220.2302676</v>
      </c>
      <c r="P385" s="12">
        <v>219.4746015</v>
      </c>
      <c r="Q385" s="12">
        <v>216.30875826</v>
      </c>
      <c r="R385" s="12">
        <v>214.7284881</v>
      </c>
      <c r="S385" s="12">
        <v>215.60877281999998</v>
      </c>
      <c r="T385" s="12">
        <v>209.81798418000002</v>
      </c>
      <c r="U385" s="12">
        <v>201.99882864</v>
      </c>
      <c r="V385" s="12">
        <v>197.43831744</v>
      </c>
      <c r="W385" s="12">
        <v>195.79441224</v>
      </c>
      <c r="X385" s="12">
        <v>193.08196866</v>
      </c>
      <c r="Y385" s="12">
        <v>183.3749736</v>
      </c>
    </row>
    <row r="386" spans="1:25" ht="11.25">
      <c r="A386" s="11">
        <f t="shared" si="7"/>
        <v>42322</v>
      </c>
      <c r="B386" s="12">
        <v>182.35946442</v>
      </c>
      <c r="C386" s="12">
        <v>198.82768248</v>
      </c>
      <c r="D386" s="12">
        <v>208.91383631999997</v>
      </c>
      <c r="E386" s="12">
        <v>216.07542977999998</v>
      </c>
      <c r="F386" s="12">
        <v>215.65915056</v>
      </c>
      <c r="G386" s="12">
        <v>218.11970544000002</v>
      </c>
      <c r="H386" s="12">
        <v>219.29960514</v>
      </c>
      <c r="I386" s="12">
        <v>217.47805212</v>
      </c>
      <c r="J386" s="12">
        <v>217.09359041999997</v>
      </c>
      <c r="K386" s="12">
        <v>216.79927836</v>
      </c>
      <c r="L386" s="12">
        <v>216.17883672</v>
      </c>
      <c r="M386" s="12">
        <v>217.58145906000001</v>
      </c>
      <c r="N386" s="12">
        <v>219.29695368</v>
      </c>
      <c r="O386" s="12">
        <v>227.35208916</v>
      </c>
      <c r="P386" s="12">
        <v>221.51887716000002</v>
      </c>
      <c r="Q386" s="12">
        <v>218.68711788</v>
      </c>
      <c r="R386" s="12">
        <v>217.97122368</v>
      </c>
      <c r="S386" s="12">
        <v>216.36974184</v>
      </c>
      <c r="T386" s="12">
        <v>213.37094058</v>
      </c>
      <c r="U386" s="12">
        <v>202.5052575</v>
      </c>
      <c r="V386" s="12">
        <v>195.62206734</v>
      </c>
      <c r="W386" s="12">
        <v>193.99141944000002</v>
      </c>
      <c r="X386" s="12">
        <v>190.2157404</v>
      </c>
      <c r="Y386" s="12">
        <v>182.18181660000002</v>
      </c>
    </row>
    <row r="387" spans="1:25" ht="11.25">
      <c r="A387" s="11">
        <f t="shared" si="7"/>
        <v>42323</v>
      </c>
      <c r="B387" s="12">
        <v>180.01557377999998</v>
      </c>
      <c r="C387" s="12">
        <v>186.36847193999998</v>
      </c>
      <c r="D387" s="12">
        <v>202.07572098</v>
      </c>
      <c r="E387" s="12">
        <v>205.2892905</v>
      </c>
      <c r="F387" s="12">
        <v>211.40090579999998</v>
      </c>
      <c r="G387" s="12">
        <v>215.53718339999998</v>
      </c>
      <c r="H387" s="12">
        <v>215.84740422000002</v>
      </c>
      <c r="I387" s="12">
        <v>215.1129498</v>
      </c>
      <c r="J387" s="12">
        <v>213.43457562</v>
      </c>
      <c r="K387" s="12">
        <v>213.58570884</v>
      </c>
      <c r="L387" s="12">
        <v>213.40806102</v>
      </c>
      <c r="M387" s="12">
        <v>215.26408302</v>
      </c>
      <c r="N387" s="12">
        <v>217.28184408</v>
      </c>
      <c r="O387" s="12">
        <v>217.87842258</v>
      </c>
      <c r="P387" s="12">
        <v>216.57125279999997</v>
      </c>
      <c r="Q387" s="12">
        <v>215.54248631999997</v>
      </c>
      <c r="R387" s="12">
        <v>214.11334938</v>
      </c>
      <c r="S387" s="12">
        <v>212.99178179999998</v>
      </c>
      <c r="T387" s="12">
        <v>208.6831593</v>
      </c>
      <c r="U387" s="12">
        <v>200.93294172000003</v>
      </c>
      <c r="V387" s="12">
        <v>199.90947816000002</v>
      </c>
      <c r="W387" s="12">
        <v>200.63862966</v>
      </c>
      <c r="X387" s="12">
        <v>201.01513698</v>
      </c>
      <c r="Y387" s="12">
        <v>189.38583341999998</v>
      </c>
    </row>
    <row r="388" spans="1:25" ht="11.25">
      <c r="A388" s="11">
        <f t="shared" si="7"/>
        <v>42324</v>
      </c>
      <c r="B388" s="12">
        <v>179.45346425999998</v>
      </c>
      <c r="C388" s="12">
        <v>200.1322008</v>
      </c>
      <c r="D388" s="12">
        <v>209.6509422</v>
      </c>
      <c r="E388" s="12">
        <v>192.67364382</v>
      </c>
      <c r="F388" s="12">
        <v>193.23310188</v>
      </c>
      <c r="G388" s="12">
        <v>193.79521139999997</v>
      </c>
      <c r="H388" s="12">
        <v>200.54848002</v>
      </c>
      <c r="I388" s="12">
        <v>195.37813302</v>
      </c>
      <c r="J388" s="12">
        <v>193.36567488</v>
      </c>
      <c r="K388" s="12">
        <v>194.3122461</v>
      </c>
      <c r="L388" s="12">
        <v>195.14480454</v>
      </c>
      <c r="M388" s="12">
        <v>200.29393986</v>
      </c>
      <c r="N388" s="12">
        <v>226.48506174000002</v>
      </c>
      <c r="O388" s="12">
        <v>234.9723852</v>
      </c>
      <c r="P388" s="12">
        <v>234.04172274</v>
      </c>
      <c r="Q388" s="12">
        <v>227.62253808</v>
      </c>
      <c r="R388" s="12">
        <v>219.3552858</v>
      </c>
      <c r="S388" s="12">
        <v>215.46294251999998</v>
      </c>
      <c r="T388" s="12">
        <v>206.33926866</v>
      </c>
      <c r="U388" s="12">
        <v>192.33955986</v>
      </c>
      <c r="V388" s="12">
        <v>187.87184976</v>
      </c>
      <c r="W388" s="12">
        <v>190.46497764000003</v>
      </c>
      <c r="X388" s="12">
        <v>186.33930587999998</v>
      </c>
      <c r="Y388" s="12">
        <v>184.89691163999998</v>
      </c>
    </row>
    <row r="389" spans="1:25" ht="11.25">
      <c r="A389" s="11">
        <f t="shared" si="7"/>
        <v>42325</v>
      </c>
      <c r="B389" s="12">
        <v>203.2609236</v>
      </c>
      <c r="C389" s="12">
        <v>215.90838779999999</v>
      </c>
      <c r="D389" s="12">
        <v>225.13812006</v>
      </c>
      <c r="E389" s="12">
        <v>220.53518549999998</v>
      </c>
      <c r="F389" s="12">
        <v>224.5654047</v>
      </c>
      <c r="G389" s="12">
        <v>230.57626452</v>
      </c>
      <c r="H389" s="12">
        <v>235.26139433999998</v>
      </c>
      <c r="I389" s="12">
        <v>225.93355806</v>
      </c>
      <c r="J389" s="12">
        <v>224.88092844</v>
      </c>
      <c r="K389" s="12">
        <v>218.87537154</v>
      </c>
      <c r="L389" s="12">
        <v>225.0824394</v>
      </c>
      <c r="M389" s="12">
        <v>227.4687534</v>
      </c>
      <c r="N389" s="12">
        <v>232.16448905999997</v>
      </c>
      <c r="O389" s="12">
        <v>246.90660666000002</v>
      </c>
      <c r="P389" s="12">
        <v>243.88394225999997</v>
      </c>
      <c r="Q389" s="12">
        <v>237.69808608</v>
      </c>
      <c r="R389" s="12">
        <v>230.49937218000002</v>
      </c>
      <c r="S389" s="12">
        <v>225.31841934</v>
      </c>
      <c r="T389" s="12">
        <v>218.89658322</v>
      </c>
      <c r="U389" s="12">
        <v>201.19543625999998</v>
      </c>
      <c r="V389" s="12">
        <v>201.70451658</v>
      </c>
      <c r="W389" s="12">
        <v>204.64498572000002</v>
      </c>
      <c r="X389" s="12">
        <v>202.57684692</v>
      </c>
      <c r="Y389" s="12">
        <v>200.98862237999998</v>
      </c>
    </row>
    <row r="390" spans="1:25" ht="11.25">
      <c r="A390" s="11">
        <f t="shared" si="7"/>
        <v>42326</v>
      </c>
      <c r="B390" s="12">
        <v>196.84439039999998</v>
      </c>
      <c r="C390" s="12">
        <v>204.27908424</v>
      </c>
      <c r="D390" s="12">
        <v>216.28754658</v>
      </c>
      <c r="E390" s="12">
        <v>222.66695934</v>
      </c>
      <c r="F390" s="12">
        <v>226.16688654</v>
      </c>
      <c r="G390" s="12">
        <v>257.97114924</v>
      </c>
      <c r="H390" s="12">
        <v>254.6992476</v>
      </c>
      <c r="I390" s="12">
        <v>255.81551226</v>
      </c>
      <c r="J390" s="12">
        <v>246.33654276000001</v>
      </c>
      <c r="K390" s="12">
        <v>241.51353701999997</v>
      </c>
      <c r="L390" s="12">
        <v>242.69343672000002</v>
      </c>
      <c r="M390" s="12">
        <v>250.04858676</v>
      </c>
      <c r="N390" s="12">
        <v>261.0229797</v>
      </c>
      <c r="O390" s="12">
        <v>273.30984534</v>
      </c>
      <c r="P390" s="12">
        <v>270.45952583999997</v>
      </c>
      <c r="Q390" s="12">
        <v>262.05439764</v>
      </c>
      <c r="R390" s="12">
        <v>249.74366886</v>
      </c>
      <c r="S390" s="12">
        <v>209.39640204</v>
      </c>
      <c r="T390" s="12">
        <v>204.0563616</v>
      </c>
      <c r="U390" s="12">
        <v>196.8311331</v>
      </c>
      <c r="V390" s="12">
        <v>192.58349418</v>
      </c>
      <c r="W390" s="12">
        <v>190.69035174</v>
      </c>
      <c r="X390" s="12">
        <v>185.42455218</v>
      </c>
      <c r="Y390" s="12">
        <v>187.46087346000002</v>
      </c>
    </row>
    <row r="391" spans="1:25" ht="11.25">
      <c r="A391" s="11">
        <f t="shared" si="7"/>
        <v>42327</v>
      </c>
      <c r="B391" s="12">
        <v>204.94460070000002</v>
      </c>
      <c r="C391" s="12">
        <v>208.80777791999998</v>
      </c>
      <c r="D391" s="12">
        <v>226.58581722000002</v>
      </c>
      <c r="E391" s="12">
        <v>228.17669322000003</v>
      </c>
      <c r="F391" s="12">
        <v>229.8418101</v>
      </c>
      <c r="G391" s="12">
        <v>246.80585118000002</v>
      </c>
      <c r="H391" s="12">
        <v>241.47376512</v>
      </c>
      <c r="I391" s="12">
        <v>235.0651863</v>
      </c>
      <c r="J391" s="12">
        <v>230.7830784</v>
      </c>
      <c r="K391" s="12">
        <v>226.1827953</v>
      </c>
      <c r="L391" s="12">
        <v>229.40431920000003</v>
      </c>
      <c r="M391" s="12">
        <v>234.68337605999997</v>
      </c>
      <c r="N391" s="12">
        <v>253.61745191999998</v>
      </c>
      <c r="O391" s="12">
        <v>258.56507627999997</v>
      </c>
      <c r="P391" s="12">
        <v>256.54731522000003</v>
      </c>
      <c r="Q391" s="12">
        <v>255.12348120000001</v>
      </c>
      <c r="R391" s="12">
        <v>230.44104006</v>
      </c>
      <c r="S391" s="12">
        <v>226.75816212</v>
      </c>
      <c r="T391" s="12">
        <v>212.34747701999999</v>
      </c>
      <c r="U391" s="12">
        <v>204.0961335</v>
      </c>
      <c r="V391" s="12">
        <v>203.83098750000002</v>
      </c>
      <c r="W391" s="12">
        <v>205.07452224000002</v>
      </c>
      <c r="X391" s="12">
        <v>203.234409</v>
      </c>
      <c r="Y391" s="12">
        <v>202.88971920000003</v>
      </c>
    </row>
    <row r="392" spans="1:25" ht="11.25">
      <c r="A392" s="11">
        <f t="shared" si="7"/>
        <v>42328</v>
      </c>
      <c r="B392" s="12">
        <v>204.67680324</v>
      </c>
      <c r="C392" s="12">
        <v>207.91688735999998</v>
      </c>
      <c r="D392" s="12">
        <v>217.50191525999998</v>
      </c>
      <c r="E392" s="12">
        <v>223.39611084</v>
      </c>
      <c r="F392" s="12">
        <v>227.34678624000003</v>
      </c>
      <c r="G392" s="12">
        <v>265.49864418000004</v>
      </c>
      <c r="H392" s="12">
        <v>266.43195810000003</v>
      </c>
      <c r="I392" s="12">
        <v>260.04724242</v>
      </c>
      <c r="J392" s="12">
        <v>251.21522916</v>
      </c>
      <c r="K392" s="12">
        <v>248.61679836</v>
      </c>
      <c r="L392" s="12">
        <v>244.72445507999998</v>
      </c>
      <c r="M392" s="12">
        <v>218.63674014000003</v>
      </c>
      <c r="N392" s="12">
        <v>249.33269256000003</v>
      </c>
      <c r="O392" s="12">
        <v>259.32339384</v>
      </c>
      <c r="P392" s="12">
        <v>202.20299106</v>
      </c>
      <c r="Q392" s="12">
        <v>189.5396181</v>
      </c>
      <c r="R392" s="12">
        <v>189.78885534</v>
      </c>
      <c r="S392" s="12">
        <v>188.22449394</v>
      </c>
      <c r="T392" s="12">
        <v>163.77272981999997</v>
      </c>
      <c r="U392" s="12">
        <v>161.82655818</v>
      </c>
      <c r="V392" s="12">
        <v>161.59588116000003</v>
      </c>
      <c r="W392" s="12">
        <v>163.09395606</v>
      </c>
      <c r="X392" s="12">
        <v>163.4890236</v>
      </c>
      <c r="Y392" s="12">
        <v>162.32503266</v>
      </c>
    </row>
    <row r="393" spans="1:25" ht="11.25">
      <c r="A393" s="11">
        <f t="shared" si="7"/>
        <v>42329</v>
      </c>
      <c r="B393" s="12">
        <v>172.65246936</v>
      </c>
      <c r="C393" s="12">
        <v>182.74657758</v>
      </c>
      <c r="D393" s="12">
        <v>195.29593776</v>
      </c>
      <c r="E393" s="12">
        <v>197.6928576</v>
      </c>
      <c r="F393" s="12">
        <v>198.90987774</v>
      </c>
      <c r="G393" s="12">
        <v>199.83523727999997</v>
      </c>
      <c r="H393" s="12">
        <v>200.35492344</v>
      </c>
      <c r="I393" s="12">
        <v>196.88151084</v>
      </c>
      <c r="J393" s="12">
        <v>198.50155289999998</v>
      </c>
      <c r="K393" s="12">
        <v>197.99247258</v>
      </c>
      <c r="L393" s="12">
        <v>196.51826082</v>
      </c>
      <c r="M393" s="12">
        <v>200.89847274000002</v>
      </c>
      <c r="N393" s="12">
        <v>196.9769634</v>
      </c>
      <c r="O393" s="12">
        <v>197.18112582</v>
      </c>
      <c r="P393" s="12">
        <v>196.79931558</v>
      </c>
      <c r="Q393" s="12">
        <v>197.45952912</v>
      </c>
      <c r="R393" s="12">
        <v>199.98902196</v>
      </c>
      <c r="S393" s="12">
        <v>198.76935035999998</v>
      </c>
      <c r="T393" s="12">
        <v>193.60430627999997</v>
      </c>
      <c r="U393" s="12">
        <v>174.41569026</v>
      </c>
      <c r="V393" s="12">
        <v>174.34410083999998</v>
      </c>
      <c r="W393" s="12">
        <v>175.12363008</v>
      </c>
      <c r="X393" s="12">
        <v>174.82136364000002</v>
      </c>
      <c r="Y393" s="12">
        <v>174.12933257999998</v>
      </c>
    </row>
    <row r="394" spans="1:25" ht="11.25">
      <c r="A394" s="11">
        <f t="shared" si="7"/>
        <v>42330</v>
      </c>
      <c r="B394" s="12">
        <v>172.75322484</v>
      </c>
      <c r="C394" s="12">
        <v>177.43305174000002</v>
      </c>
      <c r="D394" s="12">
        <v>175.36491293999998</v>
      </c>
      <c r="E394" s="12">
        <v>177.28456998</v>
      </c>
      <c r="F394" s="12">
        <v>182.73066881999998</v>
      </c>
      <c r="G394" s="12">
        <v>194.48193954</v>
      </c>
      <c r="H394" s="12">
        <v>195.78910932</v>
      </c>
      <c r="I394" s="12">
        <v>199.01328468</v>
      </c>
      <c r="J394" s="12">
        <v>195.07586658</v>
      </c>
      <c r="K394" s="12">
        <v>195.45767682</v>
      </c>
      <c r="L394" s="12">
        <v>194.39444136</v>
      </c>
      <c r="M394" s="12">
        <v>199.38714054000002</v>
      </c>
      <c r="N394" s="12">
        <v>196.31674986</v>
      </c>
      <c r="O394" s="12">
        <v>195.73608012000003</v>
      </c>
      <c r="P394" s="12">
        <v>195.43116222</v>
      </c>
      <c r="Q394" s="12">
        <v>194.50315122</v>
      </c>
      <c r="R394" s="12">
        <v>197.90762586</v>
      </c>
      <c r="S394" s="12">
        <v>227.0180052</v>
      </c>
      <c r="T394" s="12">
        <v>212.19104088</v>
      </c>
      <c r="U394" s="12">
        <v>205.16202042</v>
      </c>
      <c r="V394" s="12">
        <v>204.54423024000002</v>
      </c>
      <c r="W394" s="12">
        <v>205.31050218000001</v>
      </c>
      <c r="X394" s="12">
        <v>202.75184327999997</v>
      </c>
      <c r="Y394" s="12">
        <v>194.89556729999998</v>
      </c>
    </row>
    <row r="395" spans="1:25" ht="11.25">
      <c r="A395" s="11">
        <f t="shared" si="7"/>
        <v>42331</v>
      </c>
      <c r="B395" s="12">
        <v>203.79386706</v>
      </c>
      <c r="C395" s="12">
        <v>208.20059358</v>
      </c>
      <c r="D395" s="12">
        <v>179.55952266</v>
      </c>
      <c r="E395" s="12">
        <v>207.75779975999998</v>
      </c>
      <c r="F395" s="12">
        <v>210.37479077999998</v>
      </c>
      <c r="G395" s="12">
        <v>214.21675631999997</v>
      </c>
      <c r="H395" s="12">
        <v>213.43987854</v>
      </c>
      <c r="I395" s="12">
        <v>212.84860296</v>
      </c>
      <c r="J395" s="12">
        <v>212.41906644</v>
      </c>
      <c r="K395" s="12">
        <v>212.67095514</v>
      </c>
      <c r="L395" s="12">
        <v>211.22325798</v>
      </c>
      <c r="M395" s="12">
        <v>208.42331622</v>
      </c>
      <c r="N395" s="12">
        <v>266.77399643999996</v>
      </c>
      <c r="O395" s="12">
        <v>276.20523966</v>
      </c>
      <c r="P395" s="12">
        <v>269.42810790000004</v>
      </c>
      <c r="Q395" s="12">
        <v>214.21145339999998</v>
      </c>
      <c r="R395" s="12">
        <v>208.95891114</v>
      </c>
      <c r="S395" s="12">
        <v>212.29709928</v>
      </c>
      <c r="T395" s="12">
        <v>184.37457401999998</v>
      </c>
      <c r="U395" s="12">
        <v>170.90250575999997</v>
      </c>
      <c r="V395" s="12">
        <v>153.47976210000002</v>
      </c>
      <c r="W395" s="12">
        <v>172.02407334</v>
      </c>
      <c r="X395" s="12">
        <v>181.54016328</v>
      </c>
      <c r="Y395" s="12">
        <v>175.0759038</v>
      </c>
    </row>
    <row r="396" spans="1:25" ht="11.25">
      <c r="A396" s="11">
        <f t="shared" si="7"/>
        <v>42332</v>
      </c>
      <c r="B396" s="12">
        <v>196.8576477</v>
      </c>
      <c r="C396" s="12">
        <v>212.44292958</v>
      </c>
      <c r="D396" s="12">
        <v>219.79542816</v>
      </c>
      <c r="E396" s="12">
        <v>227.79753444</v>
      </c>
      <c r="F396" s="12">
        <v>293.72343588</v>
      </c>
      <c r="G396" s="12">
        <v>298.67901462000003</v>
      </c>
      <c r="H396" s="12">
        <v>303.24482874</v>
      </c>
      <c r="I396" s="12">
        <v>301.80508596</v>
      </c>
      <c r="J396" s="12">
        <v>299.26763874</v>
      </c>
      <c r="K396" s="12">
        <v>292.42422048000003</v>
      </c>
      <c r="L396" s="12">
        <v>295.56089766</v>
      </c>
      <c r="M396" s="12">
        <v>295.55559474</v>
      </c>
      <c r="N396" s="12">
        <v>309.22387104</v>
      </c>
      <c r="O396" s="12">
        <v>317.81460144</v>
      </c>
      <c r="P396" s="12">
        <v>312.70788948</v>
      </c>
      <c r="Q396" s="12">
        <v>308.54774874</v>
      </c>
      <c r="R396" s="12">
        <v>293.92229538</v>
      </c>
      <c r="S396" s="12">
        <v>263.8070127</v>
      </c>
      <c r="T396" s="12">
        <v>200.55378294</v>
      </c>
      <c r="U396" s="12">
        <v>180.92237310000002</v>
      </c>
      <c r="V396" s="12">
        <v>189.52901226</v>
      </c>
      <c r="W396" s="12">
        <v>194.87435562000002</v>
      </c>
      <c r="X396" s="12">
        <v>208.07332350000001</v>
      </c>
      <c r="Y396" s="12">
        <v>187.60670376</v>
      </c>
    </row>
    <row r="397" spans="1:25" ht="11.25">
      <c r="A397" s="11">
        <f t="shared" si="7"/>
        <v>42333</v>
      </c>
      <c r="B397" s="12">
        <v>189.18962538</v>
      </c>
      <c r="C397" s="12">
        <v>216.57125279999997</v>
      </c>
      <c r="D397" s="12">
        <v>218.22576384</v>
      </c>
      <c r="E397" s="12">
        <v>211.10394227999998</v>
      </c>
      <c r="F397" s="12">
        <v>253.41859241999998</v>
      </c>
      <c r="G397" s="12">
        <v>277.75899522</v>
      </c>
      <c r="H397" s="12">
        <v>240.86127785999997</v>
      </c>
      <c r="I397" s="12">
        <v>245.95738398</v>
      </c>
      <c r="J397" s="12">
        <v>242.11011551999997</v>
      </c>
      <c r="K397" s="12">
        <v>242.02792025999997</v>
      </c>
      <c r="L397" s="12">
        <v>240.71809901999998</v>
      </c>
      <c r="M397" s="12">
        <v>229.42553087999997</v>
      </c>
      <c r="N397" s="12">
        <v>283.49940612</v>
      </c>
      <c r="O397" s="12">
        <v>289.74359442</v>
      </c>
      <c r="P397" s="12">
        <v>293.29920228000003</v>
      </c>
      <c r="Q397" s="12">
        <v>282.46798817999996</v>
      </c>
      <c r="R397" s="12">
        <v>274.39694394</v>
      </c>
      <c r="S397" s="12">
        <v>226.69187562000002</v>
      </c>
      <c r="T397" s="12">
        <v>198.57579377999997</v>
      </c>
      <c r="U397" s="12">
        <v>179.0133219</v>
      </c>
      <c r="V397" s="12">
        <v>189.2744721</v>
      </c>
      <c r="W397" s="12">
        <v>191.29223316000002</v>
      </c>
      <c r="X397" s="12">
        <v>191.4221547</v>
      </c>
      <c r="Y397" s="12">
        <v>189.58999584</v>
      </c>
    </row>
    <row r="398" spans="1:25" ht="11.25">
      <c r="A398" s="11">
        <f t="shared" si="7"/>
        <v>42334</v>
      </c>
      <c r="B398" s="12">
        <v>185.43250656</v>
      </c>
      <c r="C398" s="12">
        <v>196.75689222000003</v>
      </c>
      <c r="D398" s="12">
        <v>196.50235206</v>
      </c>
      <c r="E398" s="12">
        <v>193.78990848</v>
      </c>
      <c r="F398" s="12">
        <v>196.14440496</v>
      </c>
      <c r="G398" s="12">
        <v>211.49635836000002</v>
      </c>
      <c r="H398" s="12">
        <v>233.84551470000002</v>
      </c>
      <c r="I398" s="12">
        <v>245.40853176</v>
      </c>
      <c r="J398" s="12">
        <v>248.43649907999998</v>
      </c>
      <c r="K398" s="12">
        <v>249.61374732</v>
      </c>
      <c r="L398" s="12">
        <v>246.97819607999998</v>
      </c>
      <c r="M398" s="12">
        <v>232.85917158</v>
      </c>
      <c r="N398" s="12">
        <v>236.3378871</v>
      </c>
      <c r="O398" s="12">
        <v>289.28489184</v>
      </c>
      <c r="P398" s="12">
        <v>288.29059434</v>
      </c>
      <c r="Q398" s="12">
        <v>227.60662932</v>
      </c>
      <c r="R398" s="12">
        <v>215.50271442</v>
      </c>
      <c r="S398" s="12">
        <v>208.99072866</v>
      </c>
      <c r="T398" s="12">
        <v>188.93773668</v>
      </c>
      <c r="U398" s="12">
        <v>179.82201720000003</v>
      </c>
      <c r="V398" s="12">
        <v>186.68399568</v>
      </c>
      <c r="W398" s="12">
        <v>185.55182226</v>
      </c>
      <c r="X398" s="12">
        <v>185.90976936</v>
      </c>
      <c r="Y398" s="12">
        <v>186.13249199999998</v>
      </c>
    </row>
    <row r="399" spans="1:25" ht="11.25">
      <c r="A399" s="11">
        <f t="shared" si="7"/>
        <v>42335</v>
      </c>
      <c r="B399" s="12">
        <v>180.19852452</v>
      </c>
      <c r="C399" s="12">
        <v>188.4790341</v>
      </c>
      <c r="D399" s="12">
        <v>191.74563281999997</v>
      </c>
      <c r="E399" s="12">
        <v>190.23960354000002</v>
      </c>
      <c r="F399" s="12">
        <v>188.46312534</v>
      </c>
      <c r="G399" s="12">
        <v>195.97206006</v>
      </c>
      <c r="H399" s="12">
        <v>213.20920152</v>
      </c>
      <c r="I399" s="12">
        <v>225.74000148</v>
      </c>
      <c r="J399" s="12">
        <v>223.45974587999999</v>
      </c>
      <c r="K399" s="12">
        <v>218.96021825999998</v>
      </c>
      <c r="L399" s="12">
        <v>223.91844846</v>
      </c>
      <c r="M399" s="12">
        <v>215.09173812</v>
      </c>
      <c r="N399" s="12">
        <v>274.81852608</v>
      </c>
      <c r="O399" s="12">
        <v>279.23320698000003</v>
      </c>
      <c r="P399" s="12">
        <v>279.83773986000006</v>
      </c>
      <c r="Q399" s="12">
        <v>269.5739382</v>
      </c>
      <c r="R399" s="12">
        <v>218.68181496</v>
      </c>
      <c r="S399" s="12">
        <v>204.76695288</v>
      </c>
      <c r="T399" s="12">
        <v>185.92302666000003</v>
      </c>
      <c r="U399" s="12">
        <v>184.20222912</v>
      </c>
      <c r="V399" s="12">
        <v>187.30974024</v>
      </c>
      <c r="W399" s="12">
        <v>189.13129325999998</v>
      </c>
      <c r="X399" s="12">
        <v>191.53351601999998</v>
      </c>
      <c r="Y399" s="12">
        <v>188.31729504</v>
      </c>
    </row>
    <row r="400" spans="1:25" ht="11.25">
      <c r="A400" s="11">
        <f t="shared" si="7"/>
        <v>42336</v>
      </c>
      <c r="B400" s="12">
        <v>249.26640606</v>
      </c>
      <c r="C400" s="12">
        <v>255.31703778</v>
      </c>
      <c r="D400" s="12">
        <v>254.65682424</v>
      </c>
      <c r="E400" s="12">
        <v>258.44841204</v>
      </c>
      <c r="F400" s="12">
        <v>258.40598868</v>
      </c>
      <c r="G400" s="12">
        <v>265.2122865</v>
      </c>
      <c r="H400" s="12">
        <v>265.16190876</v>
      </c>
      <c r="I400" s="12">
        <v>265.4509179</v>
      </c>
      <c r="J400" s="12">
        <v>263.289978</v>
      </c>
      <c r="K400" s="12">
        <v>265.48273542</v>
      </c>
      <c r="L400" s="12">
        <v>265.87250004</v>
      </c>
      <c r="M400" s="12">
        <v>265.31039052</v>
      </c>
      <c r="N400" s="12">
        <v>253.21973291999998</v>
      </c>
      <c r="O400" s="12">
        <v>306.69172674</v>
      </c>
      <c r="P400" s="12">
        <v>306.04477049999997</v>
      </c>
      <c r="Q400" s="12">
        <v>251.07735324000004</v>
      </c>
      <c r="R400" s="12">
        <v>267.6383724</v>
      </c>
      <c r="S400" s="12">
        <v>259.49043582</v>
      </c>
      <c r="T400" s="12">
        <v>262.75173162</v>
      </c>
      <c r="U400" s="12">
        <v>254.48978225999997</v>
      </c>
      <c r="V400" s="12">
        <v>254.75757972</v>
      </c>
      <c r="W400" s="12">
        <v>247.59068333999997</v>
      </c>
      <c r="X400" s="12">
        <v>252.83261975999997</v>
      </c>
      <c r="Y400" s="12">
        <v>250.60274189999998</v>
      </c>
    </row>
    <row r="401" spans="1:25" ht="11.25">
      <c r="A401" s="11">
        <f t="shared" si="7"/>
        <v>42337</v>
      </c>
      <c r="B401" s="12">
        <v>189.73052322</v>
      </c>
      <c r="C401" s="12">
        <v>189.83393016000002</v>
      </c>
      <c r="D401" s="12">
        <v>189.16576224</v>
      </c>
      <c r="E401" s="12">
        <v>190.23430062</v>
      </c>
      <c r="F401" s="12">
        <v>193.09257449999998</v>
      </c>
      <c r="G401" s="12">
        <v>200.88521544</v>
      </c>
      <c r="H401" s="12">
        <v>197.35877364</v>
      </c>
      <c r="I401" s="12">
        <v>198.30534486</v>
      </c>
      <c r="J401" s="12">
        <v>200.317803</v>
      </c>
      <c r="K401" s="12">
        <v>197.77240139999998</v>
      </c>
      <c r="L401" s="12">
        <v>197.12809662</v>
      </c>
      <c r="M401" s="12">
        <v>194.75238846</v>
      </c>
      <c r="N401" s="12">
        <v>198.04285031999999</v>
      </c>
      <c r="O401" s="12">
        <v>225.36879708</v>
      </c>
      <c r="P401" s="12">
        <v>229.62439038</v>
      </c>
      <c r="Q401" s="12">
        <v>194.71261656000001</v>
      </c>
      <c r="R401" s="12">
        <v>191.77745034</v>
      </c>
      <c r="S401" s="12">
        <v>196.40159658</v>
      </c>
      <c r="T401" s="12">
        <v>191.69525508</v>
      </c>
      <c r="U401" s="12">
        <v>186.76619093999997</v>
      </c>
      <c r="V401" s="12">
        <v>189.02523486</v>
      </c>
      <c r="W401" s="12">
        <v>187.11618366000002</v>
      </c>
      <c r="X401" s="12">
        <v>187.91957603999998</v>
      </c>
      <c r="Y401" s="12">
        <v>188.8767531</v>
      </c>
    </row>
    <row r="402" spans="1:25" ht="11.25">
      <c r="A402" s="11">
        <f t="shared" si="7"/>
        <v>42338</v>
      </c>
      <c r="B402" s="12">
        <v>192.91227522</v>
      </c>
      <c r="C402" s="12">
        <v>202.27723194</v>
      </c>
      <c r="D402" s="12">
        <v>208.92709362</v>
      </c>
      <c r="E402" s="12">
        <v>212.95466136</v>
      </c>
      <c r="F402" s="12">
        <v>200.91968442</v>
      </c>
      <c r="G402" s="12">
        <v>208.61156988</v>
      </c>
      <c r="H402" s="12">
        <v>223.47300318</v>
      </c>
      <c r="I402" s="12">
        <v>214.24857383999998</v>
      </c>
      <c r="J402" s="12">
        <v>216.47314877999997</v>
      </c>
      <c r="K402" s="12">
        <v>212.9254953</v>
      </c>
      <c r="L402" s="12">
        <v>213.5485884</v>
      </c>
      <c r="M402" s="12">
        <v>205.93624674</v>
      </c>
      <c r="N402" s="12">
        <v>253.84017456</v>
      </c>
      <c r="O402" s="12">
        <v>261.22183920000003</v>
      </c>
      <c r="P402" s="12">
        <v>254.68333883999998</v>
      </c>
      <c r="Q402" s="12">
        <v>244.80399888</v>
      </c>
      <c r="R402" s="12">
        <v>235.82350386</v>
      </c>
      <c r="S402" s="12">
        <v>234.71254212000002</v>
      </c>
      <c r="T402" s="12">
        <v>215.62203012</v>
      </c>
      <c r="U402" s="12">
        <v>206.46653874</v>
      </c>
      <c r="V402" s="12">
        <v>207.16122125999996</v>
      </c>
      <c r="W402" s="12">
        <v>208.15817022000002</v>
      </c>
      <c r="X402" s="12">
        <v>208.59035820000003</v>
      </c>
      <c r="Y402" s="12">
        <v>208.02294575999997</v>
      </c>
    </row>
    <row r="404" spans="1:25" ht="12.75">
      <c r="A404" s="45" t="s">
        <v>106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 ht="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2.75">
      <c r="A406" s="49" t="s">
        <v>46</v>
      </c>
      <c r="B406" s="50" t="s">
        <v>46</v>
      </c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/>
    </row>
    <row r="407" spans="1:25" ht="11.25">
      <c r="A407" s="8"/>
      <c r="B407" s="7" t="s">
        <v>23</v>
      </c>
      <c r="C407" s="9" t="s">
        <v>24</v>
      </c>
      <c r="D407" s="10" t="s">
        <v>25</v>
      </c>
      <c r="E407" s="7" t="s">
        <v>26</v>
      </c>
      <c r="F407" s="7" t="s">
        <v>27</v>
      </c>
      <c r="G407" s="9" t="s">
        <v>28</v>
      </c>
      <c r="H407" s="10" t="s">
        <v>29</v>
      </c>
      <c r="I407" s="7" t="s">
        <v>30</v>
      </c>
      <c r="J407" s="7" t="s">
        <v>31</v>
      </c>
      <c r="K407" s="7" t="s">
        <v>32</v>
      </c>
      <c r="L407" s="7" t="s">
        <v>33</v>
      </c>
      <c r="M407" s="7" t="s">
        <v>34</v>
      </c>
      <c r="N407" s="7" t="s">
        <v>35</v>
      </c>
      <c r="O407" s="7" t="s">
        <v>36</v>
      </c>
      <c r="P407" s="7" t="s">
        <v>37</v>
      </c>
      <c r="Q407" s="7" t="s">
        <v>38</v>
      </c>
      <c r="R407" s="7" t="s">
        <v>39</v>
      </c>
      <c r="S407" s="7" t="s">
        <v>40</v>
      </c>
      <c r="T407" s="7" t="s">
        <v>41</v>
      </c>
      <c r="U407" s="7" t="s">
        <v>42</v>
      </c>
      <c r="V407" s="7" t="s">
        <v>43</v>
      </c>
      <c r="W407" s="7" t="s">
        <v>44</v>
      </c>
      <c r="X407" s="7" t="s">
        <v>45</v>
      </c>
      <c r="Y407" s="7" t="s">
        <v>64</v>
      </c>
    </row>
    <row r="408" spans="1:25" ht="11.25">
      <c r="A408" s="11">
        <f aca="true" t="shared" si="8" ref="A408:A437">A373</f>
        <v>42309</v>
      </c>
      <c r="B408" s="12">
        <v>5.58801744</v>
      </c>
      <c r="C408" s="12">
        <v>0.6616732</v>
      </c>
      <c r="D408" s="12">
        <v>28.571797840000002</v>
      </c>
      <c r="E408" s="12">
        <v>0.40449456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1.0187270400000001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</row>
    <row r="409" spans="1:25" ht="11.25">
      <c r="A409" s="11">
        <f t="shared" si="8"/>
        <v>42310</v>
      </c>
      <c r="B409" s="12">
        <v>0.9787769599999999</v>
      </c>
      <c r="C409" s="12">
        <v>0</v>
      </c>
      <c r="D409" s="12">
        <v>3.16105008</v>
      </c>
      <c r="E409" s="12">
        <v>9.65793184</v>
      </c>
      <c r="F409" s="12">
        <v>1.26841504</v>
      </c>
      <c r="G409" s="12">
        <v>1.5480656</v>
      </c>
      <c r="H409" s="12">
        <v>3.43321</v>
      </c>
      <c r="I409" s="12">
        <v>1.747816</v>
      </c>
      <c r="J409" s="12">
        <v>25.370797680000003</v>
      </c>
      <c r="K409" s="12">
        <v>25.08365648</v>
      </c>
      <c r="L409" s="12">
        <v>24.549324159999998</v>
      </c>
      <c r="M409" s="12">
        <v>25.1810348</v>
      </c>
      <c r="N409" s="12">
        <v>10.641702559999999</v>
      </c>
      <c r="O409" s="12">
        <v>43.593027920000004</v>
      </c>
      <c r="P409" s="12">
        <v>36.214747519999996</v>
      </c>
      <c r="Q409" s="12">
        <v>10.04245136</v>
      </c>
      <c r="R409" s="12">
        <v>1.75280976</v>
      </c>
      <c r="S409" s="12">
        <v>25.3558164</v>
      </c>
      <c r="T409" s="12">
        <v>0.36204759999999997</v>
      </c>
      <c r="U409" s="12">
        <v>0.31211</v>
      </c>
      <c r="V409" s="12">
        <v>8.459429440000001</v>
      </c>
      <c r="W409" s="12">
        <v>2.90387144</v>
      </c>
      <c r="X409" s="12">
        <v>0.29463184</v>
      </c>
      <c r="Y409" s="12">
        <v>0.00249688</v>
      </c>
    </row>
    <row r="410" spans="1:25" ht="11.25">
      <c r="A410" s="11">
        <f t="shared" si="8"/>
        <v>42311</v>
      </c>
      <c r="B410" s="12">
        <v>0.998752</v>
      </c>
      <c r="C410" s="12">
        <v>1.56055</v>
      </c>
      <c r="D410" s="12">
        <v>0</v>
      </c>
      <c r="E410" s="12">
        <v>5.42821712</v>
      </c>
      <c r="F410" s="12">
        <v>0.9488144000000001</v>
      </c>
      <c r="G410" s="12">
        <v>1.39325904</v>
      </c>
      <c r="H410" s="12">
        <v>1.33832768</v>
      </c>
      <c r="I410" s="12">
        <v>10.9987564</v>
      </c>
      <c r="J410" s="12">
        <v>4.244696</v>
      </c>
      <c r="K410" s="12">
        <v>9.39076568</v>
      </c>
      <c r="L410" s="12">
        <v>9.02372432</v>
      </c>
      <c r="M410" s="12">
        <v>1.60299696</v>
      </c>
      <c r="N410" s="12">
        <v>98.59929432</v>
      </c>
      <c r="O410" s="12">
        <v>113.93513128</v>
      </c>
      <c r="P410" s="12">
        <v>68.851466</v>
      </c>
      <c r="Q410" s="12">
        <v>1.49563112</v>
      </c>
      <c r="R410" s="12">
        <v>2.61922712</v>
      </c>
      <c r="S410" s="12">
        <v>2.7740336799999996</v>
      </c>
      <c r="T410" s="12">
        <v>8.09987872</v>
      </c>
      <c r="U410" s="12">
        <v>0.2996256</v>
      </c>
      <c r="V410" s="12">
        <v>0</v>
      </c>
      <c r="W410" s="12">
        <v>0</v>
      </c>
      <c r="X410" s="12">
        <v>0</v>
      </c>
      <c r="Y410" s="12">
        <v>0.5418229600000001</v>
      </c>
    </row>
    <row r="411" spans="1:25" ht="11.25">
      <c r="A411" s="11">
        <f t="shared" si="8"/>
        <v>42312</v>
      </c>
      <c r="B411" s="12">
        <v>9.622975519999999</v>
      </c>
      <c r="C411" s="12">
        <v>8.23221336</v>
      </c>
      <c r="D411" s="12">
        <v>1.35830272</v>
      </c>
      <c r="E411" s="12">
        <v>1.2559306399999999</v>
      </c>
      <c r="F411" s="12">
        <v>1.3707871200000001</v>
      </c>
      <c r="G411" s="12">
        <v>25.74532968</v>
      </c>
      <c r="H411" s="12">
        <v>7.27590832</v>
      </c>
      <c r="I411" s="12">
        <v>4.0774050399999995</v>
      </c>
      <c r="J411" s="12">
        <v>2.1448199199999998</v>
      </c>
      <c r="K411" s="12">
        <v>40.254699360000004</v>
      </c>
      <c r="L411" s="12">
        <v>1.52559368</v>
      </c>
      <c r="M411" s="12">
        <v>25.35331952</v>
      </c>
      <c r="N411" s="12">
        <v>0</v>
      </c>
      <c r="O411" s="12">
        <v>0.007490639999999999</v>
      </c>
      <c r="P411" s="12">
        <v>1.61298448</v>
      </c>
      <c r="Q411" s="12">
        <v>0.87141112</v>
      </c>
      <c r="R411" s="12">
        <v>47.08366616</v>
      </c>
      <c r="S411" s="12">
        <v>2.74906488</v>
      </c>
      <c r="T411" s="12">
        <v>0.38451952</v>
      </c>
      <c r="U411" s="12">
        <v>0</v>
      </c>
      <c r="V411" s="12">
        <v>0</v>
      </c>
      <c r="W411" s="12">
        <v>0</v>
      </c>
      <c r="X411" s="12">
        <v>0</v>
      </c>
      <c r="Y411" s="12">
        <v>0.0249688</v>
      </c>
    </row>
    <row r="412" spans="1:25" ht="11.25">
      <c r="A412" s="11">
        <f t="shared" si="8"/>
        <v>42313</v>
      </c>
      <c r="B412" s="12">
        <v>13.39326432</v>
      </c>
      <c r="C412" s="12">
        <v>11.60799512</v>
      </c>
      <c r="D412" s="12">
        <v>1.52059992</v>
      </c>
      <c r="E412" s="12">
        <v>1.4981280000000001</v>
      </c>
      <c r="F412" s="12">
        <v>26.2047556</v>
      </c>
      <c r="G412" s="12">
        <v>14.918858</v>
      </c>
      <c r="H412" s="12">
        <v>10.73159024</v>
      </c>
      <c r="I412" s="12">
        <v>12.97628536</v>
      </c>
      <c r="J412" s="12">
        <v>1.9176038399999997</v>
      </c>
      <c r="K412" s="12">
        <v>4.634209279999999</v>
      </c>
      <c r="L412" s="12">
        <v>9.925097999999998</v>
      </c>
      <c r="M412" s="12">
        <v>6.31460952</v>
      </c>
      <c r="N412" s="12">
        <v>11.5231012</v>
      </c>
      <c r="O412" s="12">
        <v>12.31461216</v>
      </c>
      <c r="P412" s="12">
        <v>27.206004479999997</v>
      </c>
      <c r="Q412" s="12">
        <v>22.12984744</v>
      </c>
      <c r="R412" s="12">
        <v>22.98627728</v>
      </c>
      <c r="S412" s="12">
        <v>25.64795136</v>
      </c>
      <c r="T412" s="12">
        <v>20.184777920000002</v>
      </c>
      <c r="U412" s="12">
        <v>16.6292208</v>
      </c>
      <c r="V412" s="12">
        <v>10.23471112</v>
      </c>
      <c r="W412" s="12">
        <v>8.342076079999998</v>
      </c>
      <c r="X412" s="12">
        <v>6.1548092</v>
      </c>
      <c r="Y412" s="12">
        <v>11.58302632</v>
      </c>
    </row>
    <row r="413" spans="1:25" ht="11.25">
      <c r="A413" s="11">
        <f t="shared" si="8"/>
        <v>42314</v>
      </c>
      <c r="B413" s="12">
        <v>2.871412</v>
      </c>
      <c r="C413" s="12">
        <v>1.20848992</v>
      </c>
      <c r="D413" s="12">
        <v>0</v>
      </c>
      <c r="E413" s="12">
        <v>5.6978801599999995</v>
      </c>
      <c r="F413" s="12">
        <v>4.9762818399999995</v>
      </c>
      <c r="G413" s="12">
        <v>4.59176232</v>
      </c>
      <c r="H413" s="12">
        <v>4.67915312</v>
      </c>
      <c r="I413" s="12">
        <v>4.43945264</v>
      </c>
      <c r="J413" s="12">
        <v>4.61673112</v>
      </c>
      <c r="K413" s="12">
        <v>4.21723032</v>
      </c>
      <c r="L413" s="12">
        <v>4.374533759999999</v>
      </c>
      <c r="M413" s="12">
        <v>6.53932872</v>
      </c>
      <c r="N413" s="12">
        <v>37.59552216</v>
      </c>
      <c r="O413" s="12">
        <v>53.2584504</v>
      </c>
      <c r="P413" s="12">
        <v>1.46816544</v>
      </c>
      <c r="Q413" s="12">
        <v>4.6317124000000005</v>
      </c>
      <c r="R413" s="12">
        <v>4.46442144</v>
      </c>
      <c r="S413" s="12">
        <v>0.45193528000000005</v>
      </c>
      <c r="T413" s="12">
        <v>7.45068992</v>
      </c>
      <c r="U413" s="12">
        <v>4.569290400000001</v>
      </c>
      <c r="V413" s="12">
        <v>6.55680688</v>
      </c>
      <c r="W413" s="12">
        <v>13.815237040000001</v>
      </c>
      <c r="X413" s="12">
        <v>4.34207432</v>
      </c>
      <c r="Y413" s="12">
        <v>16.47191736</v>
      </c>
    </row>
    <row r="414" spans="1:25" ht="11.25">
      <c r="A414" s="11">
        <f t="shared" si="8"/>
        <v>42315</v>
      </c>
      <c r="B414" s="12">
        <v>18.06742368</v>
      </c>
      <c r="C414" s="12">
        <v>17.39326608</v>
      </c>
      <c r="D414" s="12">
        <v>20.407000240000002</v>
      </c>
      <c r="E414" s="12">
        <v>99.49567424</v>
      </c>
      <c r="F414" s="12">
        <v>64.52936672</v>
      </c>
      <c r="G414" s="12">
        <v>27.9400872</v>
      </c>
      <c r="H414" s="12">
        <v>19.08115696</v>
      </c>
      <c r="I414" s="12">
        <v>18.61174352</v>
      </c>
      <c r="J414" s="12">
        <v>15.84769736</v>
      </c>
      <c r="K414" s="12">
        <v>16.31211704</v>
      </c>
      <c r="L414" s="12">
        <v>17.08365296</v>
      </c>
      <c r="M414" s="12">
        <v>17.98252976</v>
      </c>
      <c r="N414" s="12">
        <v>13.31586104</v>
      </c>
      <c r="O414" s="12">
        <v>19.76030832</v>
      </c>
      <c r="P414" s="12">
        <v>23.445703200000004</v>
      </c>
      <c r="Q414" s="12">
        <v>13.48065512</v>
      </c>
      <c r="R414" s="12">
        <v>17.48565064</v>
      </c>
      <c r="S414" s="12">
        <v>11.22846936</v>
      </c>
      <c r="T414" s="12">
        <v>5.44569528</v>
      </c>
      <c r="U414" s="12">
        <v>4.46442144</v>
      </c>
      <c r="V414" s="12">
        <v>2.0774041600000004</v>
      </c>
      <c r="W414" s="12">
        <v>2.61922712</v>
      </c>
      <c r="X414" s="12">
        <v>11.05119088</v>
      </c>
      <c r="Y414" s="12">
        <v>1.48814048</v>
      </c>
    </row>
    <row r="415" spans="1:25" ht="11.25">
      <c r="A415" s="11">
        <f t="shared" si="8"/>
        <v>42316</v>
      </c>
      <c r="B415" s="12">
        <v>7.133586160000001</v>
      </c>
      <c r="C415" s="12">
        <v>20.936338799999998</v>
      </c>
      <c r="D415" s="12">
        <v>4.232211599999999</v>
      </c>
      <c r="E415" s="12">
        <v>2.41198608</v>
      </c>
      <c r="F415" s="12">
        <v>2.4918862400000004</v>
      </c>
      <c r="G415" s="12">
        <v>2.76903992</v>
      </c>
      <c r="H415" s="12">
        <v>8.2521884</v>
      </c>
      <c r="I415" s="12">
        <v>2.0499384800000002</v>
      </c>
      <c r="J415" s="12">
        <v>1.71785344</v>
      </c>
      <c r="K415" s="12">
        <v>0.6217231200000001</v>
      </c>
      <c r="L415" s="12">
        <v>2.74407112</v>
      </c>
      <c r="M415" s="12">
        <v>3.9850204799999998</v>
      </c>
      <c r="N415" s="12">
        <v>4.469415199999999</v>
      </c>
      <c r="O415" s="12">
        <v>7.073661039999999</v>
      </c>
      <c r="P415" s="12">
        <v>4.04244872</v>
      </c>
      <c r="Q415" s="12">
        <v>7.01373592</v>
      </c>
      <c r="R415" s="12">
        <v>1.061174</v>
      </c>
      <c r="S415" s="12">
        <v>2.5218488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</row>
    <row r="416" spans="1:25" ht="11.25">
      <c r="A416" s="11">
        <f t="shared" si="8"/>
        <v>42317</v>
      </c>
      <c r="B416" s="12">
        <v>6.114859119999999</v>
      </c>
      <c r="C416" s="12">
        <v>1.47565608</v>
      </c>
      <c r="D416" s="12">
        <v>0</v>
      </c>
      <c r="E416" s="12">
        <v>0</v>
      </c>
      <c r="F416" s="12">
        <v>6.586769439999999</v>
      </c>
      <c r="G416" s="12">
        <v>26.20974936</v>
      </c>
      <c r="H416" s="12">
        <v>17.3033784</v>
      </c>
      <c r="I416" s="12">
        <v>0.35705383999999996</v>
      </c>
      <c r="J416" s="12">
        <v>24.681658799999997</v>
      </c>
      <c r="K416" s="12">
        <v>23.70537872</v>
      </c>
      <c r="L416" s="12">
        <v>17.88764832</v>
      </c>
      <c r="M416" s="12">
        <v>35.498142959999996</v>
      </c>
      <c r="N416" s="12">
        <v>49.70289328</v>
      </c>
      <c r="O416" s="12">
        <v>41.58303952</v>
      </c>
      <c r="P416" s="12">
        <v>6.97628272</v>
      </c>
      <c r="Q416" s="12">
        <v>0.00499376</v>
      </c>
      <c r="R416" s="12">
        <v>0.33208504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</row>
    <row r="417" spans="1:25" ht="11.25">
      <c r="A417" s="11">
        <f t="shared" si="8"/>
        <v>42318</v>
      </c>
      <c r="B417" s="12">
        <v>0.249688</v>
      </c>
      <c r="C417" s="12">
        <v>0</v>
      </c>
      <c r="D417" s="12">
        <v>18.93134416</v>
      </c>
      <c r="E417" s="12">
        <v>18.22472712</v>
      </c>
      <c r="F417" s="12">
        <v>0</v>
      </c>
      <c r="G417" s="12">
        <v>13.533089600000002</v>
      </c>
      <c r="H417" s="12">
        <v>3.4431975199999996</v>
      </c>
      <c r="I417" s="12">
        <v>17.0536904</v>
      </c>
      <c r="J417" s="12">
        <v>19.96005872</v>
      </c>
      <c r="K417" s="12">
        <v>11.443201039999998</v>
      </c>
      <c r="L417" s="12">
        <v>13.578033440000002</v>
      </c>
      <c r="M417" s="12">
        <v>26.114867920000002</v>
      </c>
      <c r="N417" s="12">
        <v>24.739087039999998</v>
      </c>
      <c r="O417" s="12">
        <v>33.31087608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</row>
    <row r="418" spans="1:25" ht="11.25">
      <c r="A418" s="11">
        <f t="shared" si="8"/>
        <v>42319</v>
      </c>
      <c r="B418" s="12">
        <v>2.6716615999999997</v>
      </c>
      <c r="C418" s="12">
        <v>0.5867668</v>
      </c>
      <c r="D418" s="12">
        <v>5.25093864</v>
      </c>
      <c r="E418" s="12">
        <v>3.7203512000000005</v>
      </c>
      <c r="F418" s="12">
        <v>6.50936616</v>
      </c>
      <c r="G418" s="12">
        <v>44.7066364</v>
      </c>
      <c r="H418" s="12">
        <v>53.52311968000001</v>
      </c>
      <c r="I418" s="12">
        <v>67.34584736000001</v>
      </c>
      <c r="J418" s="12">
        <v>32.55432144</v>
      </c>
      <c r="K418" s="12">
        <v>22.20475384</v>
      </c>
      <c r="L418" s="12">
        <v>20.45444096</v>
      </c>
      <c r="M418" s="12">
        <v>40.2996432</v>
      </c>
      <c r="N418" s="12">
        <v>77.1660764</v>
      </c>
      <c r="O418" s="12">
        <v>45.26344064</v>
      </c>
      <c r="P418" s="12">
        <v>35.80026544</v>
      </c>
      <c r="Q418" s="12">
        <v>32.74408432</v>
      </c>
      <c r="R418" s="12">
        <v>10.759055920000002</v>
      </c>
      <c r="S418" s="12">
        <v>0.8239704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8"/>
        <v>42320</v>
      </c>
      <c r="B419" s="12">
        <v>3.3033722400000003</v>
      </c>
      <c r="C419" s="12">
        <v>0.70911392</v>
      </c>
      <c r="D419" s="12">
        <v>37.15856816</v>
      </c>
      <c r="E419" s="12">
        <v>10.534336719999999</v>
      </c>
      <c r="F419" s="12">
        <v>8.68664552</v>
      </c>
      <c r="G419" s="12">
        <v>5.34582008</v>
      </c>
      <c r="H419" s="12">
        <v>0.9712863200000001</v>
      </c>
      <c r="I419" s="12">
        <v>0.60424496</v>
      </c>
      <c r="J419" s="12">
        <v>1.80524424</v>
      </c>
      <c r="K419" s="12">
        <v>1.29588072</v>
      </c>
      <c r="L419" s="12">
        <v>0.18476912</v>
      </c>
      <c r="M419" s="12">
        <v>1.04369584</v>
      </c>
      <c r="N419" s="12">
        <v>0.14481903999999998</v>
      </c>
      <c r="O419" s="12">
        <v>0</v>
      </c>
      <c r="P419" s="12">
        <v>0.0998752</v>
      </c>
      <c r="Q419" s="12">
        <v>0.05243447999999999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 t="shared" si="8"/>
        <v>42321</v>
      </c>
      <c r="B420" s="12">
        <v>1.4731592</v>
      </c>
      <c r="C420" s="12">
        <v>0</v>
      </c>
      <c r="D420" s="12">
        <v>0.29463184</v>
      </c>
      <c r="E420" s="12">
        <v>18.27466472</v>
      </c>
      <c r="F420" s="12">
        <v>4.62172488</v>
      </c>
      <c r="G420" s="12">
        <v>2.92884024</v>
      </c>
      <c r="H420" s="12">
        <v>0.2996256</v>
      </c>
      <c r="I420" s="12">
        <v>0.21473168</v>
      </c>
      <c r="J420" s="12">
        <v>18.08490184</v>
      </c>
      <c r="K420" s="12">
        <v>1.06367088</v>
      </c>
      <c r="L420" s="12">
        <v>0.36454448</v>
      </c>
      <c r="M420" s="12">
        <v>1.50062488</v>
      </c>
      <c r="N420" s="12">
        <v>9.72784448</v>
      </c>
      <c r="O420" s="12">
        <v>41.61549896</v>
      </c>
      <c r="P420" s="12">
        <v>5.5805268</v>
      </c>
      <c r="Q420" s="12">
        <v>4.8814004</v>
      </c>
      <c r="R420" s="12">
        <v>2.5717864</v>
      </c>
      <c r="S420" s="12">
        <v>0</v>
      </c>
      <c r="T420" s="12">
        <v>0.054931360000000005</v>
      </c>
      <c r="U420" s="12">
        <v>0</v>
      </c>
      <c r="V420" s="12">
        <v>0</v>
      </c>
      <c r="W420" s="12">
        <v>0</v>
      </c>
      <c r="X420" s="12">
        <v>9.51810656</v>
      </c>
      <c r="Y420" s="12">
        <v>18.33209296</v>
      </c>
    </row>
    <row r="421" spans="1:25" ht="11.25">
      <c r="A421" s="11">
        <f t="shared" si="8"/>
        <v>42322</v>
      </c>
      <c r="B421" s="12">
        <v>8.18477264</v>
      </c>
      <c r="C421" s="12">
        <v>0.22471920000000004</v>
      </c>
      <c r="D421" s="12">
        <v>0</v>
      </c>
      <c r="E421" s="12">
        <v>0</v>
      </c>
      <c r="F421" s="12">
        <v>2.2796514400000003</v>
      </c>
      <c r="G421" s="12">
        <v>1.00374576</v>
      </c>
      <c r="H421" s="12">
        <v>0.66666696</v>
      </c>
      <c r="I421" s="12">
        <v>0.7740328</v>
      </c>
      <c r="J421" s="12">
        <v>1.49563112</v>
      </c>
      <c r="K421" s="12">
        <v>0.6741576</v>
      </c>
      <c r="L421" s="12">
        <v>2.4094892000000003</v>
      </c>
      <c r="M421" s="12">
        <v>2.42946424</v>
      </c>
      <c r="N421" s="12">
        <v>12.50437504</v>
      </c>
      <c r="O421" s="12">
        <v>2.18477</v>
      </c>
      <c r="P421" s="12">
        <v>17.34582536</v>
      </c>
      <c r="Q421" s="12">
        <v>16.436961039999996</v>
      </c>
      <c r="R421" s="12">
        <v>0.007490639999999999</v>
      </c>
      <c r="S421" s="12">
        <v>0.0873908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8"/>
        <v>42323</v>
      </c>
      <c r="B422" s="12">
        <v>21.630471439999997</v>
      </c>
      <c r="C422" s="12">
        <v>18.62922168</v>
      </c>
      <c r="D422" s="12">
        <v>0</v>
      </c>
      <c r="E422" s="12">
        <v>9.41573448</v>
      </c>
      <c r="F422" s="12">
        <v>4.6941344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2.34457032</v>
      </c>
      <c r="O422" s="12">
        <v>0.6192262399999999</v>
      </c>
      <c r="P422" s="12">
        <v>1.55056248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0.00249688</v>
      </c>
    </row>
    <row r="423" spans="1:25" ht="11.25">
      <c r="A423" s="11">
        <f t="shared" si="8"/>
        <v>42324</v>
      </c>
      <c r="B423" s="12">
        <v>0</v>
      </c>
      <c r="C423" s="12">
        <v>0</v>
      </c>
      <c r="D423" s="12">
        <v>0</v>
      </c>
      <c r="E423" s="12">
        <v>0.10237207999999999</v>
      </c>
      <c r="F423" s="12">
        <v>1.0761552799999998</v>
      </c>
      <c r="G423" s="12">
        <v>6.86642</v>
      </c>
      <c r="H423" s="12">
        <v>8.38701992</v>
      </c>
      <c r="I423" s="12">
        <v>4.84644408</v>
      </c>
      <c r="J423" s="12">
        <v>25.737839039999997</v>
      </c>
      <c r="K423" s="12">
        <v>25.93509256</v>
      </c>
      <c r="L423" s="12">
        <v>38.03746992</v>
      </c>
      <c r="M423" s="12">
        <v>28.836467120000002</v>
      </c>
      <c r="N423" s="12">
        <v>52.51438016</v>
      </c>
      <c r="O423" s="12">
        <v>40.14483664</v>
      </c>
      <c r="P423" s="12">
        <v>42.576797760000005</v>
      </c>
      <c r="Q423" s="12">
        <v>34.289653040000005</v>
      </c>
      <c r="R423" s="12">
        <v>16.619233280000003</v>
      </c>
      <c r="S423" s="12">
        <v>2.7740336799999996</v>
      </c>
      <c r="T423" s="12">
        <v>2.47940184</v>
      </c>
      <c r="U423" s="12">
        <v>1.5081155199999998</v>
      </c>
      <c r="V423" s="12">
        <v>1.69538152</v>
      </c>
      <c r="W423" s="12">
        <v>1.3008744799999998</v>
      </c>
      <c r="X423" s="12">
        <v>1.80524424</v>
      </c>
      <c r="Y423" s="12">
        <v>1.60799072</v>
      </c>
    </row>
    <row r="424" spans="1:25" ht="11.25">
      <c r="A424" s="11">
        <f t="shared" si="8"/>
        <v>42325</v>
      </c>
      <c r="B424" s="12">
        <v>1.76779104</v>
      </c>
      <c r="C424" s="12">
        <v>2.10486984</v>
      </c>
      <c r="D424" s="12">
        <v>0</v>
      </c>
      <c r="E424" s="12">
        <v>2.76404616</v>
      </c>
      <c r="F424" s="12">
        <v>3.00124976</v>
      </c>
      <c r="G424" s="12">
        <v>52.853955840000005</v>
      </c>
      <c r="H424" s="12">
        <v>52.45445504</v>
      </c>
      <c r="I424" s="12">
        <v>27.480661280000003</v>
      </c>
      <c r="J424" s="12">
        <v>27.59801464</v>
      </c>
      <c r="K424" s="12">
        <v>34.52685664</v>
      </c>
      <c r="L424" s="12">
        <v>28.90637976</v>
      </c>
      <c r="M424" s="12">
        <v>52.4219956</v>
      </c>
      <c r="N424" s="12">
        <v>85.15109863999999</v>
      </c>
      <c r="O424" s="12">
        <v>75.52812312</v>
      </c>
      <c r="P424" s="12">
        <v>114.28719136000001</v>
      </c>
      <c r="Q424" s="12">
        <v>77.028748</v>
      </c>
      <c r="R424" s="12">
        <v>65.19853056000001</v>
      </c>
      <c r="S424" s="12">
        <v>59.82524479999999</v>
      </c>
      <c r="T424" s="12">
        <v>0</v>
      </c>
      <c r="U424" s="12">
        <v>2.03246032</v>
      </c>
      <c r="V424" s="12">
        <v>7.647943440000001</v>
      </c>
      <c r="W424" s="12">
        <v>2.2372044800000004</v>
      </c>
      <c r="X424" s="12">
        <v>7.308367759999999</v>
      </c>
      <c r="Y424" s="12">
        <v>8.64419856</v>
      </c>
    </row>
    <row r="425" spans="1:25" ht="11.25">
      <c r="A425" s="11">
        <f t="shared" si="8"/>
        <v>42326</v>
      </c>
      <c r="B425" s="12">
        <v>8.7016268</v>
      </c>
      <c r="C425" s="12">
        <v>14.7565608</v>
      </c>
      <c r="D425" s="12">
        <v>5.31086376</v>
      </c>
      <c r="E425" s="12">
        <v>4.96629432</v>
      </c>
      <c r="F425" s="12">
        <v>78.98879880000001</v>
      </c>
      <c r="G425" s="12">
        <v>47.58553904</v>
      </c>
      <c r="H425" s="12">
        <v>45.39827216</v>
      </c>
      <c r="I425" s="12">
        <v>14.80400152</v>
      </c>
      <c r="J425" s="12">
        <v>22.007500320000002</v>
      </c>
      <c r="K425" s="12">
        <v>33.655445519999994</v>
      </c>
      <c r="L425" s="12">
        <v>42.08491240000001</v>
      </c>
      <c r="M425" s="12">
        <v>49.79777472</v>
      </c>
      <c r="N425" s="12">
        <v>50.83148304</v>
      </c>
      <c r="O425" s="12">
        <v>48.09240568</v>
      </c>
      <c r="P425" s="12">
        <v>46.70164352</v>
      </c>
      <c r="Q425" s="12">
        <v>18.29713664</v>
      </c>
      <c r="R425" s="12">
        <v>1.05867712</v>
      </c>
      <c r="S425" s="12">
        <v>2.4594268</v>
      </c>
      <c r="T425" s="12">
        <v>3.55306024</v>
      </c>
      <c r="U425" s="12">
        <v>7.4257211199999995</v>
      </c>
      <c r="V425" s="12">
        <v>1.6354563999999998</v>
      </c>
      <c r="W425" s="12">
        <v>4.12983952</v>
      </c>
      <c r="X425" s="12">
        <v>8.94382416</v>
      </c>
      <c r="Y425" s="12">
        <v>3.7652950400000003</v>
      </c>
    </row>
    <row r="426" spans="1:25" ht="11.25">
      <c r="A426" s="11">
        <f t="shared" si="8"/>
        <v>42327</v>
      </c>
      <c r="B426" s="12">
        <v>12.389518559999999</v>
      </c>
      <c r="C426" s="12">
        <v>11.695385920000001</v>
      </c>
      <c r="D426" s="12">
        <v>32.33209912</v>
      </c>
      <c r="E426" s="12">
        <v>73.78530088000001</v>
      </c>
      <c r="F426" s="12">
        <v>62.46944072</v>
      </c>
      <c r="G426" s="12">
        <v>61.75782992</v>
      </c>
      <c r="H426" s="12">
        <v>67.90514848</v>
      </c>
      <c r="I426" s="12">
        <v>76.37456544</v>
      </c>
      <c r="J426" s="12">
        <v>79.11863656</v>
      </c>
      <c r="K426" s="12">
        <v>3.682898</v>
      </c>
      <c r="L426" s="12">
        <v>2.54432072</v>
      </c>
      <c r="M426" s="12">
        <v>9.79775712</v>
      </c>
      <c r="N426" s="12">
        <v>18.67166864</v>
      </c>
      <c r="O426" s="12">
        <v>33.26842912</v>
      </c>
      <c r="P426" s="12">
        <v>12.6342128</v>
      </c>
      <c r="Q426" s="12">
        <v>21.25344256</v>
      </c>
      <c r="R426" s="12">
        <v>38.06743248000001</v>
      </c>
      <c r="S426" s="12">
        <v>57.12112376</v>
      </c>
      <c r="T426" s="12">
        <v>2.4993768800000002</v>
      </c>
      <c r="U426" s="12">
        <v>12.409493600000001</v>
      </c>
      <c r="V426" s="12">
        <v>2.3171046399999997</v>
      </c>
      <c r="W426" s="12">
        <v>12.429468640000001</v>
      </c>
      <c r="X426" s="12">
        <v>1.0811490400000001</v>
      </c>
      <c r="Y426" s="12">
        <v>1.1735336</v>
      </c>
    </row>
    <row r="427" spans="1:25" ht="11.25">
      <c r="A427" s="11">
        <f t="shared" si="8"/>
        <v>42328</v>
      </c>
      <c r="B427" s="12">
        <v>3.8751577599999996</v>
      </c>
      <c r="C427" s="12">
        <v>41.06618536</v>
      </c>
      <c r="D427" s="12">
        <v>0</v>
      </c>
      <c r="E427" s="12">
        <v>0</v>
      </c>
      <c r="F427" s="12">
        <v>66.43947992</v>
      </c>
      <c r="G427" s="12">
        <v>49.980046959999996</v>
      </c>
      <c r="H427" s="12">
        <v>47.88516464</v>
      </c>
      <c r="I427" s="12">
        <v>74.85646240000001</v>
      </c>
      <c r="J427" s="12">
        <v>53.35582872</v>
      </c>
      <c r="K427" s="12">
        <v>46.89889704</v>
      </c>
      <c r="L427" s="12">
        <v>36.06992848</v>
      </c>
      <c r="M427" s="12">
        <v>61.54060136</v>
      </c>
      <c r="N427" s="12">
        <v>15.380780800000002</v>
      </c>
      <c r="O427" s="12">
        <v>15.760306559999998</v>
      </c>
      <c r="P427" s="12">
        <v>37.35831856</v>
      </c>
      <c r="Q427" s="12">
        <v>11.196009920000002</v>
      </c>
      <c r="R427" s="12">
        <v>9.113612</v>
      </c>
      <c r="S427" s="12">
        <v>2.12734176</v>
      </c>
      <c r="T427" s="12">
        <v>7.68789352</v>
      </c>
      <c r="U427" s="12">
        <v>1.21348368</v>
      </c>
      <c r="V427" s="12">
        <v>0.8888892800000001</v>
      </c>
      <c r="W427" s="12">
        <v>5.53807984</v>
      </c>
      <c r="X427" s="12">
        <v>2.3845204</v>
      </c>
      <c r="Y427" s="12">
        <v>2.03246032</v>
      </c>
    </row>
    <row r="428" spans="1:25" ht="11.25">
      <c r="A428" s="11">
        <f t="shared" si="8"/>
        <v>42329</v>
      </c>
      <c r="B428" s="12">
        <v>2.8988776799999996</v>
      </c>
      <c r="C428" s="12">
        <v>5.92509624</v>
      </c>
      <c r="D428" s="12">
        <v>9.00624616</v>
      </c>
      <c r="E428" s="12">
        <v>2.35705472</v>
      </c>
      <c r="F428" s="12">
        <v>4.566793519999999</v>
      </c>
      <c r="G428" s="12">
        <v>2.69413352</v>
      </c>
      <c r="H428" s="12">
        <v>3.13108752</v>
      </c>
      <c r="I428" s="12">
        <v>5.61048936</v>
      </c>
      <c r="J428" s="12">
        <v>0.37203512</v>
      </c>
      <c r="K428" s="12">
        <v>0.0998752</v>
      </c>
      <c r="L428" s="12">
        <v>0.5068666399999999</v>
      </c>
      <c r="M428" s="12">
        <v>0.11985023999999998</v>
      </c>
      <c r="N428" s="12">
        <v>0.6816482399999999</v>
      </c>
      <c r="O428" s="12">
        <v>0.55680424</v>
      </c>
      <c r="P428" s="12">
        <v>1.33333392</v>
      </c>
      <c r="Q428" s="12">
        <v>0.73408272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8"/>
        <v>42330</v>
      </c>
      <c r="B429" s="12">
        <v>0.78152344</v>
      </c>
      <c r="C429" s="12">
        <v>1.13108664</v>
      </c>
      <c r="D429" s="12">
        <v>9.947569920000001</v>
      </c>
      <c r="E429" s="12">
        <v>10.36954264</v>
      </c>
      <c r="F429" s="12">
        <v>13.36829552</v>
      </c>
      <c r="G429" s="12">
        <v>5.42572024</v>
      </c>
      <c r="H429" s="12">
        <v>5.64544568</v>
      </c>
      <c r="I429" s="12">
        <v>1.3208495199999999</v>
      </c>
      <c r="J429" s="12">
        <v>5.712861439999999</v>
      </c>
      <c r="K429" s="12">
        <v>5.16105096</v>
      </c>
      <c r="L429" s="12">
        <v>7.62047776</v>
      </c>
      <c r="M429" s="12">
        <v>4.83395968</v>
      </c>
      <c r="N429" s="12">
        <v>5.26342304</v>
      </c>
      <c r="O429" s="12">
        <v>5.575533039999999</v>
      </c>
      <c r="P429" s="12">
        <v>5.70287392</v>
      </c>
      <c r="Q429" s="12">
        <v>0.5792761599999999</v>
      </c>
      <c r="R429" s="12">
        <v>1.3533089600000001</v>
      </c>
      <c r="S429" s="12">
        <v>0</v>
      </c>
      <c r="T429" s="12">
        <v>0.66417008</v>
      </c>
      <c r="U429" s="12">
        <v>1.1560554399999998</v>
      </c>
      <c r="V429" s="12">
        <v>2.37702976</v>
      </c>
      <c r="W429" s="12">
        <v>2.12484488</v>
      </c>
      <c r="X429" s="12">
        <v>1.31585576</v>
      </c>
      <c r="Y429" s="12">
        <v>8.41198872</v>
      </c>
    </row>
    <row r="430" spans="1:25" ht="11.25">
      <c r="A430" s="11">
        <f t="shared" si="8"/>
        <v>42331</v>
      </c>
      <c r="B430" s="12">
        <v>2.17977624</v>
      </c>
      <c r="C430" s="12">
        <v>0.53932608</v>
      </c>
      <c r="D430" s="12">
        <v>25.36580392</v>
      </c>
      <c r="E430" s="12">
        <v>2.2571795199999998</v>
      </c>
      <c r="F430" s="12">
        <v>30.297141919999998</v>
      </c>
      <c r="G430" s="12">
        <v>65.40826847999999</v>
      </c>
      <c r="H430" s="12">
        <v>10.2621768</v>
      </c>
      <c r="I430" s="12">
        <v>3.88764216</v>
      </c>
      <c r="J430" s="12">
        <v>4.9163567200000005</v>
      </c>
      <c r="K430" s="12">
        <v>5.15855408</v>
      </c>
      <c r="L430" s="12">
        <v>11.485648</v>
      </c>
      <c r="M430" s="12">
        <v>108.91889936</v>
      </c>
      <c r="N430" s="12">
        <v>73.8077728</v>
      </c>
      <c r="O430" s="12">
        <v>59.35333448</v>
      </c>
      <c r="P430" s="12">
        <v>52.76656504</v>
      </c>
      <c r="Q430" s="12">
        <v>72.77905824</v>
      </c>
      <c r="R430" s="12">
        <v>7.3158584</v>
      </c>
      <c r="S430" s="12">
        <v>14.604251119999999</v>
      </c>
      <c r="T430" s="12">
        <v>9.882651039999999</v>
      </c>
      <c r="U430" s="12">
        <v>0</v>
      </c>
      <c r="V430" s="12">
        <v>0.08489392</v>
      </c>
      <c r="W430" s="12">
        <v>4.2896398399999995</v>
      </c>
      <c r="X430" s="12">
        <v>0</v>
      </c>
      <c r="Y430" s="12">
        <v>0</v>
      </c>
    </row>
    <row r="431" spans="1:25" ht="11.25">
      <c r="A431" s="11">
        <f t="shared" si="8"/>
        <v>42332</v>
      </c>
      <c r="B431" s="12">
        <v>0</v>
      </c>
      <c r="C431" s="12">
        <v>17.208496959999998</v>
      </c>
      <c r="D431" s="12">
        <v>17.26093144</v>
      </c>
      <c r="E431" s="12">
        <v>10.68414952</v>
      </c>
      <c r="F431" s="12">
        <v>2.09488232</v>
      </c>
      <c r="G431" s="12">
        <v>26.57679072</v>
      </c>
      <c r="H431" s="12">
        <v>19.538086</v>
      </c>
      <c r="I431" s="12">
        <v>1.64045016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0.15730344</v>
      </c>
      <c r="X431" s="12">
        <v>0</v>
      </c>
      <c r="Y431" s="12">
        <v>0</v>
      </c>
    </row>
    <row r="432" spans="1:25" ht="11.25">
      <c r="A432" s="11">
        <f t="shared" si="8"/>
        <v>42333</v>
      </c>
      <c r="B432" s="12">
        <v>2.75655552</v>
      </c>
      <c r="C432" s="12">
        <v>35.00875448</v>
      </c>
      <c r="D432" s="12">
        <v>23.333343600000003</v>
      </c>
      <c r="E432" s="12">
        <v>1.80025048</v>
      </c>
      <c r="F432" s="12">
        <v>25.575541840000003</v>
      </c>
      <c r="G432" s="12">
        <v>4.88639416</v>
      </c>
      <c r="H432" s="12">
        <v>0.16729096</v>
      </c>
      <c r="I432" s="12">
        <v>5.490639119999999</v>
      </c>
      <c r="J432" s="12">
        <v>0</v>
      </c>
      <c r="K432" s="12">
        <v>0.10486895999999998</v>
      </c>
      <c r="L432" s="12">
        <v>0.16479408</v>
      </c>
      <c r="M432" s="12">
        <v>1.0811490400000001</v>
      </c>
      <c r="N432" s="12">
        <v>0</v>
      </c>
      <c r="O432" s="12">
        <v>0.007490639999999999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0.10486895999999998</v>
      </c>
      <c r="V432" s="12">
        <v>0.12234711999999999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8"/>
        <v>42334</v>
      </c>
      <c r="B433" s="12">
        <v>0.73907648</v>
      </c>
      <c r="C433" s="12">
        <v>1.3458183199999998</v>
      </c>
      <c r="D433" s="12">
        <v>1.810238</v>
      </c>
      <c r="E433" s="12">
        <v>16.83396496</v>
      </c>
      <c r="F433" s="12">
        <v>2.3345828</v>
      </c>
      <c r="G433" s="12">
        <v>0.39201016000000005</v>
      </c>
      <c r="H433" s="12">
        <v>0.17977536</v>
      </c>
      <c r="I433" s="12">
        <v>0</v>
      </c>
      <c r="J433" s="12">
        <v>0</v>
      </c>
      <c r="K433" s="12">
        <v>0</v>
      </c>
      <c r="L433" s="12">
        <v>0.15230968</v>
      </c>
      <c r="M433" s="12">
        <v>0.1622972</v>
      </c>
      <c r="N433" s="12">
        <v>32.58678088</v>
      </c>
      <c r="O433" s="12">
        <v>0.0499376</v>
      </c>
      <c r="P433" s="12">
        <v>0</v>
      </c>
      <c r="Q433" s="12">
        <v>29.265930479999998</v>
      </c>
      <c r="R433" s="12">
        <v>0.06991264000000001</v>
      </c>
      <c r="S433" s="12">
        <v>0</v>
      </c>
      <c r="T433" s="12">
        <v>0</v>
      </c>
      <c r="U433" s="12">
        <v>0</v>
      </c>
      <c r="V433" s="12">
        <v>0.5368292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8"/>
        <v>42335</v>
      </c>
      <c r="B434" s="12">
        <v>6.29463448</v>
      </c>
      <c r="C434" s="12">
        <v>0.40948831999999996</v>
      </c>
      <c r="D434" s="12">
        <v>0.5867668</v>
      </c>
      <c r="E434" s="12">
        <v>4.8938848</v>
      </c>
      <c r="F434" s="12">
        <v>47.58553904</v>
      </c>
      <c r="G434" s="12">
        <v>11.63046704</v>
      </c>
      <c r="H434" s="12">
        <v>7.478155599999999</v>
      </c>
      <c r="I434" s="12">
        <v>0.49438224</v>
      </c>
      <c r="J434" s="12">
        <v>2.7715368</v>
      </c>
      <c r="K434" s="12">
        <v>7.657930960000001</v>
      </c>
      <c r="L434" s="12">
        <v>8.58427344</v>
      </c>
      <c r="M434" s="12">
        <v>57.5405996</v>
      </c>
      <c r="N434" s="12">
        <v>0.76903904</v>
      </c>
      <c r="O434" s="12">
        <v>4.51186216</v>
      </c>
      <c r="P434" s="12">
        <v>0.06991264000000001</v>
      </c>
      <c r="Q434" s="12">
        <v>0</v>
      </c>
      <c r="R434" s="12">
        <v>0.51685416</v>
      </c>
      <c r="S434" s="12">
        <v>0</v>
      </c>
      <c r="T434" s="12">
        <v>0.10736584</v>
      </c>
      <c r="U434" s="12">
        <v>0.32709128000000004</v>
      </c>
      <c r="V434" s="12">
        <v>0.23470672</v>
      </c>
      <c r="W434" s="12">
        <v>0</v>
      </c>
      <c r="X434" s="12">
        <v>0.12983776000000002</v>
      </c>
      <c r="Y434" s="12">
        <v>0.30961311999999996</v>
      </c>
    </row>
    <row r="435" spans="1:25" ht="11.25">
      <c r="A435" s="11">
        <f t="shared" si="8"/>
        <v>42336</v>
      </c>
      <c r="B435" s="12">
        <v>0.31710376</v>
      </c>
      <c r="C435" s="12">
        <v>0.25967552000000005</v>
      </c>
      <c r="D435" s="12">
        <v>5.05118824</v>
      </c>
      <c r="E435" s="12">
        <v>4.87890352</v>
      </c>
      <c r="F435" s="12">
        <v>26.46443112</v>
      </c>
      <c r="G435" s="12">
        <v>7.288392720000001</v>
      </c>
      <c r="H435" s="12">
        <v>0.15730344</v>
      </c>
      <c r="I435" s="12">
        <v>0</v>
      </c>
      <c r="J435" s="12">
        <v>0</v>
      </c>
      <c r="K435" s="12">
        <v>0.17977536</v>
      </c>
      <c r="L435" s="12">
        <v>0.28963807999999996</v>
      </c>
      <c r="M435" s="12">
        <v>0.3245944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0.18227224</v>
      </c>
      <c r="U435" s="12">
        <v>0.27715368</v>
      </c>
      <c r="V435" s="12">
        <v>0.1622972</v>
      </c>
      <c r="W435" s="12">
        <v>0.17727848</v>
      </c>
      <c r="X435" s="12">
        <v>0.31460688</v>
      </c>
      <c r="Y435" s="12">
        <v>1.6304626400000002</v>
      </c>
    </row>
    <row r="436" spans="1:25" ht="11.25">
      <c r="A436" s="11">
        <f t="shared" si="8"/>
        <v>42337</v>
      </c>
      <c r="B436" s="12">
        <v>0.66417008</v>
      </c>
      <c r="C436" s="12">
        <v>0.5742824</v>
      </c>
      <c r="D436" s="12">
        <v>5.800252240000001</v>
      </c>
      <c r="E436" s="12">
        <v>5.8302148</v>
      </c>
      <c r="F436" s="12">
        <v>5.5805268</v>
      </c>
      <c r="G436" s="12">
        <v>0.16978784</v>
      </c>
      <c r="H436" s="12">
        <v>5.52309856</v>
      </c>
      <c r="I436" s="12">
        <v>5.20849168</v>
      </c>
      <c r="J436" s="12">
        <v>6.19725616</v>
      </c>
      <c r="K436" s="12">
        <v>5.3932608</v>
      </c>
      <c r="L436" s="12">
        <v>5.6429488</v>
      </c>
      <c r="M436" s="12">
        <v>0.5867668</v>
      </c>
      <c r="N436" s="12">
        <v>21.85019688</v>
      </c>
      <c r="O436" s="12">
        <v>0</v>
      </c>
      <c r="P436" s="12">
        <v>0</v>
      </c>
      <c r="Q436" s="12">
        <v>20.01748696</v>
      </c>
      <c r="R436" s="12">
        <v>14.76405144</v>
      </c>
      <c r="S436" s="12">
        <v>5.21598232</v>
      </c>
      <c r="T436" s="12">
        <v>0.24469423999999998</v>
      </c>
      <c r="U436" s="12">
        <v>0.47191032</v>
      </c>
      <c r="V436" s="12">
        <v>0.5243447999999999</v>
      </c>
      <c r="W436" s="12">
        <v>0.11235960000000002</v>
      </c>
      <c r="X436" s="12">
        <v>0</v>
      </c>
      <c r="Y436" s="12">
        <v>0</v>
      </c>
    </row>
    <row r="437" spans="1:25" ht="11.25">
      <c r="A437" s="11">
        <f t="shared" si="8"/>
        <v>42338</v>
      </c>
      <c r="B437" s="12">
        <v>0.66417008</v>
      </c>
      <c r="C437" s="12">
        <v>5.09862896</v>
      </c>
      <c r="D437" s="12">
        <v>1.10362096</v>
      </c>
      <c r="E437" s="12">
        <v>16.53933312</v>
      </c>
      <c r="F437" s="12">
        <v>43.013751760000005</v>
      </c>
      <c r="G437" s="12">
        <v>49.70539016</v>
      </c>
      <c r="H437" s="12">
        <v>4.309614880000001</v>
      </c>
      <c r="I437" s="12">
        <v>11.073662800000001</v>
      </c>
      <c r="J437" s="12">
        <v>10.68914328</v>
      </c>
      <c r="K437" s="12">
        <v>14.96629872</v>
      </c>
      <c r="L437" s="12">
        <v>14.65918248</v>
      </c>
      <c r="M437" s="12">
        <v>56.4045192</v>
      </c>
      <c r="N437" s="12">
        <v>0.9662925600000001</v>
      </c>
      <c r="O437" s="12">
        <v>2.7740336799999996</v>
      </c>
      <c r="P437" s="12">
        <v>3.9800267199999997</v>
      </c>
      <c r="Q437" s="12">
        <v>3.5830228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.75">
      <c r="A439" s="45" t="s">
        <v>67</v>
      </c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 ht="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2.75">
      <c r="A441" s="49" t="s">
        <v>47</v>
      </c>
      <c r="B441" s="50" t="s">
        <v>47</v>
      </c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1"/>
    </row>
    <row r="442" spans="1:25" ht="11.25">
      <c r="A442" s="8"/>
      <c r="B442" s="7" t="s">
        <v>23</v>
      </c>
      <c r="C442" s="9" t="s">
        <v>24</v>
      </c>
      <c r="D442" s="10" t="s">
        <v>25</v>
      </c>
      <c r="E442" s="7" t="s">
        <v>26</v>
      </c>
      <c r="F442" s="7" t="s">
        <v>27</v>
      </c>
      <c r="G442" s="9" t="s">
        <v>28</v>
      </c>
      <c r="H442" s="10" t="s">
        <v>29</v>
      </c>
      <c r="I442" s="7" t="s">
        <v>30</v>
      </c>
      <c r="J442" s="7" t="s">
        <v>31</v>
      </c>
      <c r="K442" s="7" t="s">
        <v>32</v>
      </c>
      <c r="L442" s="7" t="s">
        <v>33</v>
      </c>
      <c r="M442" s="7" t="s">
        <v>34</v>
      </c>
      <c r="N442" s="7" t="s">
        <v>35</v>
      </c>
      <c r="O442" s="7" t="s">
        <v>36</v>
      </c>
      <c r="P442" s="7" t="s">
        <v>37</v>
      </c>
      <c r="Q442" s="7" t="s">
        <v>38</v>
      </c>
      <c r="R442" s="7" t="s">
        <v>39</v>
      </c>
      <c r="S442" s="7" t="s">
        <v>40</v>
      </c>
      <c r="T442" s="7" t="s">
        <v>41</v>
      </c>
      <c r="U442" s="7" t="s">
        <v>42</v>
      </c>
      <c r="V442" s="7" t="s">
        <v>43</v>
      </c>
      <c r="W442" s="7" t="s">
        <v>44</v>
      </c>
      <c r="X442" s="7" t="s">
        <v>45</v>
      </c>
      <c r="Y442" s="7" t="s">
        <v>64</v>
      </c>
    </row>
    <row r="443" spans="1:25" ht="11.25">
      <c r="A443" s="11">
        <f aca="true" t="shared" si="9" ref="A443:A472">A408</f>
        <v>42309</v>
      </c>
      <c r="B443" s="12">
        <v>2.05243536</v>
      </c>
      <c r="C443" s="12">
        <v>7.690390400000001</v>
      </c>
      <c r="D443" s="12">
        <v>0.13483152</v>
      </c>
      <c r="E443" s="12">
        <v>14.90137984</v>
      </c>
      <c r="F443" s="12">
        <v>17.88015768</v>
      </c>
      <c r="G443" s="12">
        <v>8.789017600000001</v>
      </c>
      <c r="H443" s="12">
        <v>8.304622879999998</v>
      </c>
      <c r="I443" s="12">
        <v>13.253439039999998</v>
      </c>
      <c r="J443" s="12">
        <v>11.72534848</v>
      </c>
      <c r="K443" s="12">
        <v>10.084898319999999</v>
      </c>
      <c r="L443" s="12">
        <v>33.15107576</v>
      </c>
      <c r="M443" s="12">
        <v>27.04620416</v>
      </c>
      <c r="N443" s="12">
        <v>0.9687894399999999</v>
      </c>
      <c r="O443" s="12">
        <v>18.37204304</v>
      </c>
      <c r="P443" s="12">
        <v>17.323353439999998</v>
      </c>
      <c r="Q443" s="12">
        <v>9.308368640000001</v>
      </c>
      <c r="R443" s="12">
        <v>6.047443359999999</v>
      </c>
      <c r="S443" s="12">
        <v>19.2134916</v>
      </c>
      <c r="T443" s="12">
        <v>48.71662568000001</v>
      </c>
      <c r="U443" s="12">
        <v>60.536855599999996</v>
      </c>
      <c r="V443" s="12">
        <v>56.13235928</v>
      </c>
      <c r="W443" s="12">
        <v>42.28965656</v>
      </c>
      <c r="X443" s="12">
        <v>27.902633999999995</v>
      </c>
      <c r="Y443" s="12">
        <v>37.405759280000005</v>
      </c>
    </row>
    <row r="444" spans="1:25" ht="11.25">
      <c r="A444" s="11">
        <f t="shared" si="9"/>
        <v>42310</v>
      </c>
      <c r="B444" s="12">
        <v>2.5593019999999997</v>
      </c>
      <c r="C444" s="12">
        <v>8.64669544</v>
      </c>
      <c r="D444" s="12">
        <v>0.07990016</v>
      </c>
      <c r="E444" s="12">
        <v>3.682898</v>
      </c>
      <c r="F444" s="12">
        <v>3.26591904</v>
      </c>
      <c r="G444" s="12">
        <v>1.01623016</v>
      </c>
      <c r="H444" s="12">
        <v>0.77902656</v>
      </c>
      <c r="I444" s="12">
        <v>1.02122392</v>
      </c>
      <c r="J444" s="12">
        <v>0.8489392</v>
      </c>
      <c r="K444" s="12">
        <v>1.01623016</v>
      </c>
      <c r="L444" s="12">
        <v>0.38451952</v>
      </c>
      <c r="M444" s="12">
        <v>1.8352067999999997</v>
      </c>
      <c r="N444" s="12">
        <v>0.53932608</v>
      </c>
      <c r="O444" s="12">
        <v>0.07240951999999999</v>
      </c>
      <c r="P444" s="12">
        <v>0.08239704</v>
      </c>
      <c r="Q444" s="12">
        <v>2.3220984000000002</v>
      </c>
      <c r="R444" s="12">
        <v>2.7265929599999996</v>
      </c>
      <c r="S444" s="12">
        <v>0.9787769599999999</v>
      </c>
      <c r="T444" s="12">
        <v>3.13108752</v>
      </c>
      <c r="U444" s="12">
        <v>3.58801656</v>
      </c>
      <c r="V444" s="12">
        <v>2.01498216</v>
      </c>
      <c r="W444" s="12">
        <v>0.95630504</v>
      </c>
      <c r="X444" s="12">
        <v>2.1123604800000004</v>
      </c>
      <c r="Y444" s="12">
        <v>5.4856453599999995</v>
      </c>
    </row>
    <row r="445" spans="1:25" ht="11.25">
      <c r="A445" s="11">
        <f t="shared" si="9"/>
        <v>42311</v>
      </c>
      <c r="B445" s="12">
        <v>10.28215184</v>
      </c>
      <c r="C445" s="12">
        <v>7.398255440000001</v>
      </c>
      <c r="D445" s="12">
        <v>10.89638432</v>
      </c>
      <c r="E445" s="12">
        <v>7.76779368</v>
      </c>
      <c r="F445" s="12">
        <v>8.31960416</v>
      </c>
      <c r="G445" s="12">
        <v>2.98626848</v>
      </c>
      <c r="H445" s="12">
        <v>0.55680424</v>
      </c>
      <c r="I445" s="12">
        <v>0</v>
      </c>
      <c r="J445" s="12">
        <v>0.42946336</v>
      </c>
      <c r="K445" s="12">
        <v>0.1498128</v>
      </c>
      <c r="L445" s="12">
        <v>6.12484664</v>
      </c>
      <c r="M445" s="12">
        <v>2.66666784</v>
      </c>
      <c r="N445" s="12">
        <v>0</v>
      </c>
      <c r="O445" s="12">
        <v>0</v>
      </c>
      <c r="P445" s="12">
        <v>0</v>
      </c>
      <c r="Q445" s="12">
        <v>0.561798</v>
      </c>
      <c r="R445" s="12">
        <v>0</v>
      </c>
      <c r="S445" s="12">
        <v>0</v>
      </c>
      <c r="T445" s="12">
        <v>4.0873925600000005</v>
      </c>
      <c r="U445" s="12">
        <v>17.63046968</v>
      </c>
      <c r="V445" s="12">
        <v>43.285911680000005</v>
      </c>
      <c r="W445" s="12">
        <v>40.913875680000004</v>
      </c>
      <c r="X445" s="12">
        <v>44.27467616</v>
      </c>
      <c r="Y445" s="12">
        <v>14.739082640000001</v>
      </c>
    </row>
    <row r="446" spans="1:25" ht="11.25">
      <c r="A446" s="11">
        <f t="shared" si="9"/>
        <v>42312</v>
      </c>
      <c r="B446" s="12">
        <v>32.66668104</v>
      </c>
      <c r="C446" s="12">
        <v>0</v>
      </c>
      <c r="D446" s="12">
        <v>4.42447136</v>
      </c>
      <c r="E446" s="12">
        <v>5.83520856</v>
      </c>
      <c r="F446" s="12">
        <v>7.3308396799999995</v>
      </c>
      <c r="G446" s="12">
        <v>2.3220984000000002</v>
      </c>
      <c r="H446" s="12">
        <v>0</v>
      </c>
      <c r="I446" s="12">
        <v>0</v>
      </c>
      <c r="J446" s="12">
        <v>0.0749064</v>
      </c>
      <c r="K446" s="12">
        <v>0</v>
      </c>
      <c r="L446" s="12">
        <v>4.83645656</v>
      </c>
      <c r="M446" s="12">
        <v>2.62921464</v>
      </c>
      <c r="N446" s="12">
        <v>33.28590728</v>
      </c>
      <c r="O446" s="12">
        <v>11.762801679999999</v>
      </c>
      <c r="P446" s="12">
        <v>11.440704160000001</v>
      </c>
      <c r="Q446" s="12">
        <v>12.0099928</v>
      </c>
      <c r="R446" s="12">
        <v>0</v>
      </c>
      <c r="S446" s="12">
        <v>0.032459440000000006</v>
      </c>
      <c r="T446" s="12">
        <v>5.493136</v>
      </c>
      <c r="U446" s="12">
        <v>42.62923223999999</v>
      </c>
      <c r="V446" s="12">
        <v>59.60801624</v>
      </c>
      <c r="W446" s="12">
        <v>45.603016319999995</v>
      </c>
      <c r="X446" s="12">
        <v>45.23597495999999</v>
      </c>
      <c r="Y446" s="12">
        <v>31.74283544</v>
      </c>
    </row>
    <row r="447" spans="1:25" ht="11.25">
      <c r="A447" s="11">
        <f t="shared" si="9"/>
        <v>42313</v>
      </c>
      <c r="B447" s="12">
        <v>1.16604296</v>
      </c>
      <c r="C447" s="12">
        <v>0.8439454399999999</v>
      </c>
      <c r="D447" s="12">
        <v>11.5231012</v>
      </c>
      <c r="E447" s="12">
        <v>0.45942592</v>
      </c>
      <c r="F447" s="12">
        <v>0</v>
      </c>
      <c r="G447" s="12">
        <v>0</v>
      </c>
      <c r="H447" s="12">
        <v>0</v>
      </c>
      <c r="I447" s="12">
        <v>0</v>
      </c>
      <c r="J447" s="12">
        <v>0.15480655999999998</v>
      </c>
      <c r="K447" s="12">
        <v>0.00998752</v>
      </c>
      <c r="L447" s="12">
        <v>0</v>
      </c>
      <c r="M447" s="12">
        <v>0.05992511999999999</v>
      </c>
      <c r="N447" s="12">
        <v>0</v>
      </c>
      <c r="O447" s="12">
        <v>0</v>
      </c>
      <c r="P447" s="12">
        <v>2.47440808</v>
      </c>
      <c r="Q447" s="12">
        <v>14.484400879999999</v>
      </c>
      <c r="R447" s="12">
        <v>7.9575565600000004</v>
      </c>
      <c r="S447" s="12">
        <v>0.20474415999999998</v>
      </c>
      <c r="T447" s="12">
        <v>6.367044</v>
      </c>
      <c r="U447" s="12">
        <v>25.00375632</v>
      </c>
      <c r="V447" s="12">
        <v>26.89888824</v>
      </c>
      <c r="W447" s="12">
        <v>32.4719244</v>
      </c>
      <c r="X447" s="12">
        <v>15.138583440000001</v>
      </c>
      <c r="Y447" s="12">
        <v>26.93883832</v>
      </c>
    </row>
    <row r="448" spans="1:25" ht="11.25">
      <c r="A448" s="11">
        <f t="shared" si="9"/>
        <v>42314</v>
      </c>
      <c r="B448" s="12">
        <v>26.3795372</v>
      </c>
      <c r="C448" s="12">
        <v>21.288398880000003</v>
      </c>
      <c r="D448" s="12">
        <v>26.6417096</v>
      </c>
      <c r="E448" s="12">
        <v>32.58178712</v>
      </c>
      <c r="F448" s="12">
        <v>21.74283104</v>
      </c>
      <c r="G448" s="12">
        <v>2.67415848</v>
      </c>
      <c r="H448" s="12">
        <v>6.1722873599999994</v>
      </c>
      <c r="I448" s="12">
        <v>17.19850944</v>
      </c>
      <c r="J448" s="12">
        <v>11.925098879999998</v>
      </c>
      <c r="K448" s="12">
        <v>17.11860928</v>
      </c>
      <c r="L448" s="12">
        <v>1.28839008</v>
      </c>
      <c r="M448" s="12">
        <v>0.18227224</v>
      </c>
      <c r="N448" s="12">
        <v>0.03995008</v>
      </c>
      <c r="O448" s="12">
        <v>0</v>
      </c>
      <c r="P448" s="12">
        <v>11.930092640000002</v>
      </c>
      <c r="Q448" s="12">
        <v>9.965048079999999</v>
      </c>
      <c r="R448" s="12">
        <v>21.837712479999997</v>
      </c>
      <c r="S448" s="12">
        <v>10.13483592</v>
      </c>
      <c r="T448" s="12">
        <v>28.451947599999997</v>
      </c>
      <c r="U448" s="12">
        <v>29.57804048</v>
      </c>
      <c r="V448" s="12">
        <v>22.16730064</v>
      </c>
      <c r="W448" s="12">
        <v>25.108625280000002</v>
      </c>
      <c r="X448" s="12">
        <v>23.578037840000004</v>
      </c>
      <c r="Y448" s="12">
        <v>18.78153136</v>
      </c>
    </row>
    <row r="449" spans="1:25" ht="11.25">
      <c r="A449" s="11">
        <f t="shared" si="9"/>
        <v>42315</v>
      </c>
      <c r="B449" s="12">
        <v>1.07116152</v>
      </c>
      <c r="C449" s="12">
        <v>0.10237207999999999</v>
      </c>
      <c r="D449" s="12">
        <v>0.08988768</v>
      </c>
      <c r="E449" s="12">
        <v>0</v>
      </c>
      <c r="F449" s="12">
        <v>0</v>
      </c>
      <c r="G449" s="12">
        <v>0.07990016</v>
      </c>
      <c r="H449" s="12">
        <v>0</v>
      </c>
      <c r="I449" s="12">
        <v>8.956308559999998</v>
      </c>
      <c r="J449" s="12">
        <v>8.948817920000002</v>
      </c>
      <c r="K449" s="12">
        <v>8.988768</v>
      </c>
      <c r="L449" s="12">
        <v>7.64294968</v>
      </c>
      <c r="M449" s="12">
        <v>8.004997280000001</v>
      </c>
      <c r="N449" s="12">
        <v>13.15106696</v>
      </c>
      <c r="O449" s="12">
        <v>9.7128632</v>
      </c>
      <c r="P449" s="12">
        <v>4.624221759999999</v>
      </c>
      <c r="Q449" s="12">
        <v>13.47316448</v>
      </c>
      <c r="R449" s="12">
        <v>14.6192324</v>
      </c>
      <c r="S449" s="12">
        <v>7.43071488</v>
      </c>
      <c r="T449" s="12">
        <v>16.53433936</v>
      </c>
      <c r="U449" s="12">
        <v>17.016237200000003</v>
      </c>
      <c r="V449" s="12">
        <v>20.26967184</v>
      </c>
      <c r="W449" s="12">
        <v>9.47815648</v>
      </c>
      <c r="X449" s="12">
        <v>24.97129688</v>
      </c>
      <c r="Y449" s="12">
        <v>7.523099439999999</v>
      </c>
    </row>
    <row r="450" spans="1:25" ht="11.25">
      <c r="A450" s="11">
        <f t="shared" si="9"/>
        <v>42316</v>
      </c>
      <c r="B450" s="12">
        <v>0</v>
      </c>
      <c r="C450" s="12">
        <v>0</v>
      </c>
      <c r="D450" s="12">
        <v>0.00499376</v>
      </c>
      <c r="E450" s="12">
        <v>0.124844</v>
      </c>
      <c r="F450" s="12">
        <v>0.70661704</v>
      </c>
      <c r="G450" s="12">
        <v>0.47191032</v>
      </c>
      <c r="H450" s="12">
        <v>0.0749064</v>
      </c>
      <c r="I450" s="12">
        <v>0.1622972</v>
      </c>
      <c r="J450" s="12">
        <v>0.18227224</v>
      </c>
      <c r="K450" s="12">
        <v>3.8327108</v>
      </c>
      <c r="L450" s="12">
        <v>0.9712863200000001</v>
      </c>
      <c r="M450" s="12">
        <v>0.7490640000000001</v>
      </c>
      <c r="N450" s="12">
        <v>1.0561802400000002</v>
      </c>
      <c r="O450" s="12">
        <v>0.25218488</v>
      </c>
      <c r="P450" s="12">
        <v>0.33208504</v>
      </c>
      <c r="Q450" s="12">
        <v>0.04244696</v>
      </c>
      <c r="R450" s="12">
        <v>6.534334960000001</v>
      </c>
      <c r="S450" s="12">
        <v>0.77902656</v>
      </c>
      <c r="T450" s="12">
        <v>15.6429532</v>
      </c>
      <c r="U450" s="12">
        <v>12.14981808</v>
      </c>
      <c r="V450" s="12">
        <v>10.15730784</v>
      </c>
      <c r="W450" s="12">
        <v>19.840208479999998</v>
      </c>
      <c r="X450" s="12">
        <v>33.2459572</v>
      </c>
      <c r="Y450" s="12">
        <v>25.560560560000003</v>
      </c>
    </row>
    <row r="451" spans="1:25" ht="11.25">
      <c r="A451" s="11">
        <f t="shared" si="9"/>
        <v>42317</v>
      </c>
      <c r="B451" s="12">
        <v>0.06741576</v>
      </c>
      <c r="C451" s="12">
        <v>8.36704488</v>
      </c>
      <c r="D451" s="12">
        <v>22.55182016</v>
      </c>
      <c r="E451" s="12">
        <v>26.426977920000002</v>
      </c>
      <c r="F451" s="12">
        <v>0.18976288</v>
      </c>
      <c r="G451" s="12">
        <v>0</v>
      </c>
      <c r="H451" s="12">
        <v>0</v>
      </c>
      <c r="I451" s="12">
        <v>21.927600159999997</v>
      </c>
      <c r="J451" s="12">
        <v>0</v>
      </c>
      <c r="K451" s="12">
        <v>0</v>
      </c>
      <c r="L451" s="12">
        <v>0.03995008</v>
      </c>
      <c r="M451" s="12">
        <v>0</v>
      </c>
      <c r="N451" s="12">
        <v>0</v>
      </c>
      <c r="O451" s="12">
        <v>0</v>
      </c>
      <c r="P451" s="12">
        <v>0.69662952</v>
      </c>
      <c r="Q451" s="12">
        <v>17.81274192</v>
      </c>
      <c r="R451" s="12">
        <v>16.604252</v>
      </c>
      <c r="S451" s="12">
        <v>14.70162944</v>
      </c>
      <c r="T451" s="12">
        <v>23.80275704</v>
      </c>
      <c r="U451" s="12">
        <v>38.74908072</v>
      </c>
      <c r="V451" s="12">
        <v>36.873923839999996</v>
      </c>
      <c r="W451" s="12">
        <v>15.528096719999999</v>
      </c>
      <c r="X451" s="12">
        <v>35.92510944</v>
      </c>
      <c r="Y451" s="12">
        <v>72.10490064</v>
      </c>
    </row>
    <row r="452" spans="1:25" ht="11.25">
      <c r="A452" s="11">
        <f t="shared" si="9"/>
        <v>42318</v>
      </c>
      <c r="B452" s="12">
        <v>1.8402005600000002</v>
      </c>
      <c r="C452" s="12">
        <v>16.13234168</v>
      </c>
      <c r="D452" s="12">
        <v>0</v>
      </c>
      <c r="E452" s="12">
        <v>0</v>
      </c>
      <c r="F452" s="12">
        <v>14.851442239999999</v>
      </c>
      <c r="G452" s="12">
        <v>0</v>
      </c>
      <c r="H452" s="12">
        <v>0.93383312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33.85269904</v>
      </c>
      <c r="Q452" s="12">
        <v>28.02498112</v>
      </c>
      <c r="R452" s="12">
        <v>33.595520400000005</v>
      </c>
      <c r="S452" s="12">
        <v>42.327109760000006</v>
      </c>
      <c r="T452" s="12">
        <v>51.79278184</v>
      </c>
      <c r="U452" s="12">
        <v>42.32960664</v>
      </c>
      <c r="V452" s="12">
        <v>32.55681831999999</v>
      </c>
      <c r="W452" s="12">
        <v>21.31836144</v>
      </c>
      <c r="X452" s="12">
        <v>26.75656608</v>
      </c>
      <c r="Y452" s="12">
        <v>19.69289256</v>
      </c>
    </row>
    <row r="453" spans="1:25" ht="11.25">
      <c r="A453" s="11">
        <f t="shared" si="9"/>
        <v>42319</v>
      </c>
      <c r="B453" s="12">
        <v>4.15980208</v>
      </c>
      <c r="C453" s="12">
        <v>5.62297376</v>
      </c>
      <c r="D453" s="12">
        <v>0</v>
      </c>
      <c r="E453" s="12">
        <v>0.20724104</v>
      </c>
      <c r="F453" s="12">
        <v>0.38202263999999997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38.901390400000004</v>
      </c>
      <c r="U453" s="12">
        <v>45.39577528</v>
      </c>
      <c r="V453" s="12">
        <v>35.67542144</v>
      </c>
      <c r="W453" s="12">
        <v>30.2871544</v>
      </c>
      <c r="X453" s="12">
        <v>26.99626656</v>
      </c>
      <c r="Y453" s="12">
        <v>17.9900204</v>
      </c>
    </row>
    <row r="454" spans="1:25" ht="11.25">
      <c r="A454" s="11">
        <f t="shared" si="9"/>
        <v>42320</v>
      </c>
      <c r="B454" s="12">
        <v>0</v>
      </c>
      <c r="C454" s="12">
        <v>0.5917605600000001</v>
      </c>
      <c r="D454" s="12">
        <v>0</v>
      </c>
      <c r="E454" s="12">
        <v>0</v>
      </c>
      <c r="F454" s="12">
        <v>0</v>
      </c>
      <c r="G454" s="12">
        <v>0</v>
      </c>
      <c r="H454" s="12">
        <v>0.04744072</v>
      </c>
      <c r="I454" s="12">
        <v>0.17727848</v>
      </c>
      <c r="J454" s="12">
        <v>62.97630736</v>
      </c>
      <c r="K454" s="12">
        <v>64.67168888</v>
      </c>
      <c r="L454" s="12">
        <v>1.38826528</v>
      </c>
      <c r="M454" s="12">
        <v>4.02497056</v>
      </c>
      <c r="N454" s="12">
        <v>7.37578352</v>
      </c>
      <c r="O454" s="12">
        <v>21.61798704</v>
      </c>
      <c r="P454" s="12">
        <v>3.36579424</v>
      </c>
      <c r="Q454" s="12">
        <v>3.09363432</v>
      </c>
      <c r="R454" s="12">
        <v>14.87890792</v>
      </c>
      <c r="S454" s="12">
        <v>66.87393703999999</v>
      </c>
      <c r="T454" s="12">
        <v>37.12111495999999</v>
      </c>
      <c r="U454" s="12">
        <v>40.15482416</v>
      </c>
      <c r="V454" s="12">
        <v>23.937588560000002</v>
      </c>
      <c r="W454" s="12">
        <v>30.25219808</v>
      </c>
      <c r="X454" s="12">
        <v>29.07866448</v>
      </c>
      <c r="Y454" s="12">
        <v>23.90263224</v>
      </c>
    </row>
    <row r="455" spans="1:25" ht="11.25">
      <c r="A455" s="11">
        <f t="shared" si="9"/>
        <v>42321</v>
      </c>
      <c r="B455" s="12">
        <v>0.8239704</v>
      </c>
      <c r="C455" s="12">
        <v>45.46568792</v>
      </c>
      <c r="D455" s="12">
        <v>0.6816482399999999</v>
      </c>
      <c r="E455" s="12">
        <v>0</v>
      </c>
      <c r="F455" s="12">
        <v>0</v>
      </c>
      <c r="G455" s="12">
        <v>0</v>
      </c>
      <c r="H455" s="12">
        <v>0.5817730400000001</v>
      </c>
      <c r="I455" s="12">
        <v>0.28464431999999995</v>
      </c>
      <c r="J455" s="12">
        <v>0</v>
      </c>
      <c r="K455" s="12">
        <v>0.00499376</v>
      </c>
      <c r="L455" s="12">
        <v>0.35955072</v>
      </c>
      <c r="M455" s="12">
        <v>0</v>
      </c>
      <c r="N455" s="12">
        <v>0</v>
      </c>
      <c r="O455" s="12">
        <v>0</v>
      </c>
      <c r="P455" s="12">
        <v>0.3245944</v>
      </c>
      <c r="Q455" s="12">
        <v>0</v>
      </c>
      <c r="R455" s="12">
        <v>0</v>
      </c>
      <c r="S455" s="12">
        <v>14.124850160000001</v>
      </c>
      <c r="T455" s="12">
        <v>1.5780281600000001</v>
      </c>
      <c r="U455" s="12">
        <v>19.665426880000002</v>
      </c>
      <c r="V455" s="12">
        <v>24.08490448</v>
      </c>
      <c r="W455" s="12">
        <v>20.244703039999997</v>
      </c>
      <c r="X455" s="12">
        <v>0</v>
      </c>
      <c r="Y455" s="12">
        <v>0</v>
      </c>
    </row>
    <row r="456" spans="1:25" ht="11.25">
      <c r="A456" s="11">
        <f t="shared" si="9"/>
        <v>42322</v>
      </c>
      <c r="B456" s="12">
        <v>0</v>
      </c>
      <c r="C456" s="12">
        <v>3.6404510400000003</v>
      </c>
      <c r="D456" s="12">
        <v>20.61424128</v>
      </c>
      <c r="E456" s="12">
        <v>20.59926</v>
      </c>
      <c r="F456" s="12">
        <v>0</v>
      </c>
      <c r="G456" s="12">
        <v>0.00499376</v>
      </c>
      <c r="H456" s="12">
        <v>0.7415733600000001</v>
      </c>
      <c r="I456" s="12">
        <v>0.40199768</v>
      </c>
      <c r="J456" s="12">
        <v>0.65667944</v>
      </c>
      <c r="K456" s="12">
        <v>1.4082403199999998</v>
      </c>
      <c r="L456" s="12">
        <v>0.14731592</v>
      </c>
      <c r="M456" s="12">
        <v>0.36454448</v>
      </c>
      <c r="N456" s="12">
        <v>0</v>
      </c>
      <c r="O456" s="12">
        <v>0.6816482399999999</v>
      </c>
      <c r="P456" s="12">
        <v>0</v>
      </c>
      <c r="Q456" s="12">
        <v>0</v>
      </c>
      <c r="R456" s="12">
        <v>3.81772952</v>
      </c>
      <c r="S456" s="12">
        <v>29.05868944</v>
      </c>
      <c r="T456" s="12">
        <v>10.70412456</v>
      </c>
      <c r="U456" s="12">
        <v>16.005000799999998</v>
      </c>
      <c r="V456" s="12">
        <v>10.99625952</v>
      </c>
      <c r="W456" s="12">
        <v>16.94632456</v>
      </c>
      <c r="X456" s="12">
        <v>13.94257792</v>
      </c>
      <c r="Y456" s="12">
        <v>6.826469919999999</v>
      </c>
    </row>
    <row r="457" spans="1:25" ht="11.25">
      <c r="A457" s="11">
        <f t="shared" si="9"/>
        <v>42323</v>
      </c>
      <c r="B457" s="12">
        <v>0</v>
      </c>
      <c r="C457" s="12">
        <v>0</v>
      </c>
      <c r="D457" s="12">
        <v>23.81773832</v>
      </c>
      <c r="E457" s="12">
        <v>0</v>
      </c>
      <c r="F457" s="12">
        <v>0</v>
      </c>
      <c r="G457" s="12">
        <v>5.5330860799999995</v>
      </c>
      <c r="H457" s="12">
        <v>25.97504264</v>
      </c>
      <c r="I457" s="12">
        <v>29.67292192</v>
      </c>
      <c r="J457" s="12">
        <v>28.739088799999998</v>
      </c>
      <c r="K457" s="12">
        <v>12.11735864</v>
      </c>
      <c r="L457" s="12">
        <v>29.555568560000005</v>
      </c>
      <c r="M457" s="12">
        <v>19.253441679999998</v>
      </c>
      <c r="N457" s="12">
        <v>0.6516856799999999</v>
      </c>
      <c r="O457" s="12">
        <v>1.4332091200000001</v>
      </c>
      <c r="P457" s="12">
        <v>0</v>
      </c>
      <c r="Q457" s="12">
        <v>24.6442056</v>
      </c>
      <c r="R457" s="12">
        <v>26.1423336</v>
      </c>
      <c r="S457" s="12">
        <v>8.06991616</v>
      </c>
      <c r="T457" s="12">
        <v>16.1298448</v>
      </c>
      <c r="U457" s="12">
        <v>19.665426880000002</v>
      </c>
      <c r="V457" s="12">
        <v>48.48441584</v>
      </c>
      <c r="W457" s="12">
        <v>51.08117104000001</v>
      </c>
      <c r="X457" s="12">
        <v>50.0998972</v>
      </c>
      <c r="Y457" s="12">
        <v>1.77528168</v>
      </c>
    </row>
    <row r="458" spans="1:25" ht="11.25">
      <c r="A458" s="11">
        <f t="shared" si="9"/>
        <v>42324</v>
      </c>
      <c r="B458" s="12">
        <v>7.228467599999999</v>
      </c>
      <c r="C458" s="12">
        <v>27.720361759999996</v>
      </c>
      <c r="D458" s="12">
        <v>9.593012960000001</v>
      </c>
      <c r="E458" s="12">
        <v>0.48189783999999997</v>
      </c>
      <c r="F458" s="12">
        <v>0.14232215999999998</v>
      </c>
      <c r="G458" s="12">
        <v>0</v>
      </c>
      <c r="H458" s="12">
        <v>0</v>
      </c>
      <c r="I458" s="12">
        <v>1.3483152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0.00499376</v>
      </c>
      <c r="P458" s="12">
        <v>0</v>
      </c>
      <c r="Q458" s="12">
        <v>0</v>
      </c>
      <c r="R458" s="12">
        <v>0.07990016</v>
      </c>
      <c r="S458" s="12">
        <v>7.4956337600000005</v>
      </c>
      <c r="T458" s="12">
        <v>8.64170168</v>
      </c>
      <c r="U458" s="12">
        <v>16.05993216</v>
      </c>
      <c r="V458" s="12">
        <v>13.2084952</v>
      </c>
      <c r="W458" s="12">
        <v>17.52310384</v>
      </c>
      <c r="X458" s="12">
        <v>7.10612048</v>
      </c>
      <c r="Y458" s="12">
        <v>6.35955336</v>
      </c>
    </row>
    <row r="459" spans="1:25" ht="11.25">
      <c r="A459" s="11">
        <f t="shared" si="9"/>
        <v>42325</v>
      </c>
      <c r="B459" s="12">
        <v>17.96005784</v>
      </c>
      <c r="C459" s="12">
        <v>33.81524584</v>
      </c>
      <c r="D459" s="12">
        <v>10.611740000000001</v>
      </c>
      <c r="E459" s="12">
        <v>11.62797016</v>
      </c>
      <c r="F459" s="12">
        <v>0.0499376</v>
      </c>
      <c r="G459" s="12">
        <v>0</v>
      </c>
      <c r="H459" s="12">
        <v>0</v>
      </c>
      <c r="I459" s="12">
        <v>0</v>
      </c>
      <c r="J459" s="12">
        <v>0.00249688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25.8052548</v>
      </c>
      <c r="U459" s="12">
        <v>20.64420384</v>
      </c>
      <c r="V459" s="12">
        <v>5.96005256</v>
      </c>
      <c r="W459" s="12">
        <v>10.294636239999999</v>
      </c>
      <c r="X459" s="12">
        <v>0.19475664</v>
      </c>
      <c r="Y459" s="12">
        <v>1.44319664</v>
      </c>
    </row>
    <row r="460" spans="1:25" ht="11.25">
      <c r="A460" s="11">
        <f t="shared" si="9"/>
        <v>42326</v>
      </c>
      <c r="B460" s="12">
        <v>0.16978784</v>
      </c>
      <c r="C460" s="12">
        <v>0.09737832</v>
      </c>
      <c r="D460" s="12">
        <v>1.4981280000000001</v>
      </c>
      <c r="E460" s="12">
        <v>0.21972544000000002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0.017478160000000003</v>
      </c>
      <c r="Q460" s="12">
        <v>0</v>
      </c>
      <c r="R460" s="12">
        <v>0.10237207999999999</v>
      </c>
      <c r="S460" s="12">
        <v>3.57303528</v>
      </c>
      <c r="T460" s="12">
        <v>3.6903886399999997</v>
      </c>
      <c r="U460" s="12">
        <v>1.46816544</v>
      </c>
      <c r="V460" s="12">
        <v>12.062427280000001</v>
      </c>
      <c r="W460" s="12">
        <v>1.27840256</v>
      </c>
      <c r="X460" s="12">
        <v>0.03995008</v>
      </c>
      <c r="Y460" s="12">
        <v>1.2833963199999998</v>
      </c>
    </row>
    <row r="461" spans="1:25" ht="11.25">
      <c r="A461" s="11">
        <f t="shared" si="9"/>
        <v>42327</v>
      </c>
      <c r="B461" s="12">
        <v>0.11485648</v>
      </c>
      <c r="C461" s="12">
        <v>0.25717864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0.7890140800000001</v>
      </c>
      <c r="L461" s="12">
        <v>1.02621768</v>
      </c>
      <c r="M461" s="12">
        <v>0.85393296</v>
      </c>
      <c r="N461" s="12">
        <v>0.16729096</v>
      </c>
      <c r="O461" s="12">
        <v>0</v>
      </c>
      <c r="P461" s="12">
        <v>0.30711624</v>
      </c>
      <c r="Q461" s="12">
        <v>0.00249688</v>
      </c>
      <c r="R461" s="12">
        <v>0</v>
      </c>
      <c r="S461" s="12">
        <v>0.014981279999999998</v>
      </c>
      <c r="T461" s="12">
        <v>6.86142624</v>
      </c>
      <c r="U461" s="12">
        <v>0</v>
      </c>
      <c r="V461" s="12">
        <v>9.270915440000001</v>
      </c>
      <c r="W461" s="12">
        <v>0</v>
      </c>
      <c r="X461" s="12">
        <v>30.34208576</v>
      </c>
      <c r="Y461" s="12">
        <v>29.02373312</v>
      </c>
    </row>
    <row r="462" spans="1:25" ht="11.25">
      <c r="A462" s="11">
        <f t="shared" si="9"/>
        <v>42328</v>
      </c>
      <c r="B462" s="12">
        <v>0.00249688</v>
      </c>
      <c r="C462" s="12">
        <v>0</v>
      </c>
      <c r="D462" s="12">
        <v>7.9800284800000005</v>
      </c>
      <c r="E462" s="12">
        <v>14.232216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0.16729096</v>
      </c>
      <c r="O462" s="12">
        <v>0</v>
      </c>
      <c r="P462" s="12">
        <v>4.626718640000001</v>
      </c>
      <c r="Q462" s="12">
        <v>3.55306024</v>
      </c>
      <c r="R462" s="12">
        <v>10.52684608</v>
      </c>
      <c r="S462" s="12">
        <v>21.29339264</v>
      </c>
      <c r="T462" s="12">
        <v>3.6254697599999997</v>
      </c>
      <c r="U462" s="12">
        <v>5.061175759999999</v>
      </c>
      <c r="V462" s="12">
        <v>7.45068992</v>
      </c>
      <c r="W462" s="12">
        <v>5.99001512</v>
      </c>
      <c r="X462" s="12">
        <v>1.56055</v>
      </c>
      <c r="Y462" s="12">
        <v>1.27091192</v>
      </c>
    </row>
    <row r="463" spans="1:25" ht="11.25">
      <c r="A463" s="11">
        <f t="shared" si="9"/>
        <v>42329</v>
      </c>
      <c r="B463" s="12">
        <v>0.69413264</v>
      </c>
      <c r="C463" s="12">
        <v>0.44444464000000006</v>
      </c>
      <c r="D463" s="12">
        <v>0</v>
      </c>
      <c r="E463" s="12">
        <v>0</v>
      </c>
      <c r="F463" s="12">
        <v>0</v>
      </c>
      <c r="G463" s="12">
        <v>0</v>
      </c>
      <c r="H463" s="12">
        <v>0.05243447999999999</v>
      </c>
      <c r="I463" s="12">
        <v>0.10486895999999998</v>
      </c>
      <c r="J463" s="12">
        <v>9.70786944</v>
      </c>
      <c r="K463" s="12">
        <v>10.054935760000001</v>
      </c>
      <c r="L463" s="12">
        <v>10.284648719999998</v>
      </c>
      <c r="M463" s="12">
        <v>17.6154884</v>
      </c>
      <c r="N463" s="12">
        <v>21.178536159999997</v>
      </c>
      <c r="O463" s="12">
        <v>82.51938712</v>
      </c>
      <c r="P463" s="12">
        <v>80.649224</v>
      </c>
      <c r="Q463" s="12">
        <v>77.33336736000001</v>
      </c>
      <c r="R463" s="12">
        <v>74.28467687999999</v>
      </c>
      <c r="S463" s="12">
        <v>53.870186</v>
      </c>
      <c r="T463" s="12">
        <v>195.21107216000001</v>
      </c>
      <c r="U463" s="12">
        <v>176.19483408</v>
      </c>
      <c r="V463" s="12">
        <v>178.6892172</v>
      </c>
      <c r="W463" s="12">
        <v>175.53565776</v>
      </c>
      <c r="X463" s="12">
        <v>109.86272</v>
      </c>
      <c r="Y463" s="12">
        <v>107.09368008000001</v>
      </c>
    </row>
    <row r="464" spans="1:25" ht="11.25">
      <c r="A464" s="11">
        <f t="shared" si="9"/>
        <v>42330</v>
      </c>
      <c r="B464" s="12">
        <v>0.561798</v>
      </c>
      <c r="C464" s="12">
        <v>3.6154822400000004</v>
      </c>
      <c r="D464" s="12">
        <v>2.27465768</v>
      </c>
      <c r="E464" s="12">
        <v>2.1523105599999997</v>
      </c>
      <c r="F464" s="12">
        <v>1.15355856</v>
      </c>
      <c r="G464" s="12">
        <v>1.28839008</v>
      </c>
      <c r="H464" s="12">
        <v>0.30961311999999996</v>
      </c>
      <c r="I464" s="12">
        <v>0.10237207999999999</v>
      </c>
      <c r="J464" s="12">
        <v>1.6554314399999999</v>
      </c>
      <c r="K464" s="12">
        <v>13.29838288</v>
      </c>
      <c r="L464" s="12">
        <v>0.7890140800000001</v>
      </c>
      <c r="M464" s="12">
        <v>1.40574344</v>
      </c>
      <c r="N464" s="12">
        <v>0.98876448</v>
      </c>
      <c r="O464" s="12">
        <v>0.31710376</v>
      </c>
      <c r="P464" s="12">
        <v>0.60923872</v>
      </c>
      <c r="Q464" s="12">
        <v>0.42197271999999997</v>
      </c>
      <c r="R464" s="12">
        <v>1.19350864</v>
      </c>
      <c r="S464" s="12">
        <v>19.52310472</v>
      </c>
      <c r="T464" s="12">
        <v>0.8364548</v>
      </c>
      <c r="U464" s="12">
        <v>0.53433232</v>
      </c>
      <c r="V464" s="12">
        <v>0.56679176</v>
      </c>
      <c r="W464" s="12">
        <v>0.09488144</v>
      </c>
      <c r="X464" s="12">
        <v>5.30087624</v>
      </c>
      <c r="Y464" s="12">
        <v>1.9600508</v>
      </c>
    </row>
    <row r="465" spans="1:25" ht="11.25">
      <c r="A465" s="11">
        <f t="shared" si="9"/>
        <v>42331</v>
      </c>
      <c r="B465" s="12">
        <v>6.179778</v>
      </c>
      <c r="C465" s="12">
        <v>7.97503472</v>
      </c>
      <c r="D465" s="12">
        <v>4.803997119999999</v>
      </c>
      <c r="E465" s="12">
        <v>3.3183535199999996</v>
      </c>
      <c r="F465" s="12">
        <v>2.18976376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0.0873908</v>
      </c>
      <c r="S465" s="12">
        <v>0</v>
      </c>
      <c r="T465" s="12">
        <v>0</v>
      </c>
      <c r="U465" s="12">
        <v>31.07117472</v>
      </c>
      <c r="V465" s="12">
        <v>12.74906928</v>
      </c>
      <c r="W465" s="12">
        <v>0</v>
      </c>
      <c r="X465" s="12">
        <v>63.93760616</v>
      </c>
      <c r="Y465" s="12">
        <v>57.138601920000006</v>
      </c>
    </row>
    <row r="466" spans="1:25" ht="11.25">
      <c r="A466" s="11">
        <f t="shared" si="9"/>
        <v>42332</v>
      </c>
      <c r="B466" s="12">
        <v>20.64170696</v>
      </c>
      <c r="C466" s="12">
        <v>3.56304776</v>
      </c>
      <c r="D466" s="12">
        <v>7.16854248</v>
      </c>
      <c r="E466" s="12">
        <v>8.724098719999999</v>
      </c>
      <c r="F466" s="12">
        <v>9.54557224</v>
      </c>
      <c r="G466" s="12">
        <v>0</v>
      </c>
      <c r="H466" s="12">
        <v>0</v>
      </c>
      <c r="I466" s="12">
        <v>9.862676</v>
      </c>
      <c r="J466" s="12">
        <v>31.78777928</v>
      </c>
      <c r="K466" s="12">
        <v>54.262196159999995</v>
      </c>
      <c r="L466" s="12">
        <v>61.588042079999994</v>
      </c>
      <c r="M466" s="12">
        <v>56.83897631999999</v>
      </c>
      <c r="N466" s="12">
        <v>40.459443519999994</v>
      </c>
      <c r="O466" s="12">
        <v>28.304631679999996</v>
      </c>
      <c r="P466" s="12">
        <v>32.66917792</v>
      </c>
      <c r="Q466" s="12">
        <v>52.56182088</v>
      </c>
      <c r="R466" s="12">
        <v>64.2572068</v>
      </c>
      <c r="S466" s="12">
        <v>56.41200984</v>
      </c>
      <c r="T466" s="12">
        <v>126.36959368</v>
      </c>
      <c r="U466" s="12">
        <v>189.73541432</v>
      </c>
      <c r="V466" s="12">
        <v>100.48943247999999</v>
      </c>
      <c r="W466" s="12">
        <v>2.8913870399999997</v>
      </c>
      <c r="X466" s="12">
        <v>214.33467607999998</v>
      </c>
      <c r="Y466" s="12">
        <v>194.13991063999998</v>
      </c>
    </row>
    <row r="467" spans="1:25" ht="11.25">
      <c r="A467" s="11">
        <f t="shared" si="9"/>
        <v>42333</v>
      </c>
      <c r="B467" s="12">
        <v>0.10736584</v>
      </c>
      <c r="C467" s="12">
        <v>0</v>
      </c>
      <c r="D467" s="12">
        <v>0</v>
      </c>
      <c r="E467" s="12">
        <v>15.69788456</v>
      </c>
      <c r="F467" s="12">
        <v>0</v>
      </c>
      <c r="G467" s="12">
        <v>65.38329968000001</v>
      </c>
      <c r="H467" s="12">
        <v>2.0474416</v>
      </c>
      <c r="I467" s="12">
        <v>15.747822160000002</v>
      </c>
      <c r="J467" s="12">
        <v>20.73159464</v>
      </c>
      <c r="K467" s="12">
        <v>7.57054016</v>
      </c>
      <c r="L467" s="12">
        <v>2.0274665599999997</v>
      </c>
      <c r="M467" s="12">
        <v>0.2871412</v>
      </c>
      <c r="N467" s="12">
        <v>28.79402016</v>
      </c>
      <c r="O467" s="12">
        <v>13.97254048</v>
      </c>
      <c r="P467" s="12">
        <v>14.8314672</v>
      </c>
      <c r="Q467" s="12">
        <v>37.15856816</v>
      </c>
      <c r="R467" s="12">
        <v>48.72161944</v>
      </c>
      <c r="S467" s="12">
        <v>46.21225504</v>
      </c>
      <c r="T467" s="12">
        <v>159.16611248</v>
      </c>
      <c r="U467" s="12">
        <v>63.06369816</v>
      </c>
      <c r="V467" s="12">
        <v>17.410744240000003</v>
      </c>
      <c r="W467" s="12">
        <v>85.09866416</v>
      </c>
      <c r="X467" s="12">
        <v>95.52813191999999</v>
      </c>
      <c r="Y467" s="12">
        <v>91.91264968</v>
      </c>
    </row>
    <row r="468" spans="1:25" ht="11.25">
      <c r="A468" s="11">
        <f t="shared" si="9"/>
        <v>42334</v>
      </c>
      <c r="B468" s="12">
        <v>0.42197271999999997</v>
      </c>
      <c r="C468" s="12">
        <v>3.6928855199999995</v>
      </c>
      <c r="D468" s="12">
        <v>0.0374532</v>
      </c>
      <c r="E468" s="12">
        <v>0</v>
      </c>
      <c r="F468" s="12">
        <v>10.87890616</v>
      </c>
      <c r="G468" s="12">
        <v>3.36579424</v>
      </c>
      <c r="H468" s="12">
        <v>6.72409784</v>
      </c>
      <c r="I468" s="12">
        <v>11.55556064</v>
      </c>
      <c r="J468" s="12">
        <v>13.02372608</v>
      </c>
      <c r="K468" s="12">
        <v>13.73783376</v>
      </c>
      <c r="L468" s="12">
        <v>15.45818408</v>
      </c>
      <c r="M468" s="12">
        <v>4.237205359999999</v>
      </c>
      <c r="N468" s="12">
        <v>29.181036560000003</v>
      </c>
      <c r="O468" s="12">
        <v>14.806498399999999</v>
      </c>
      <c r="P468" s="12">
        <v>24.85394352</v>
      </c>
      <c r="Q468" s="12">
        <v>25.20350672</v>
      </c>
      <c r="R468" s="12">
        <v>30.399514</v>
      </c>
      <c r="S468" s="12">
        <v>32.75656872</v>
      </c>
      <c r="T468" s="12">
        <v>21.93009704</v>
      </c>
      <c r="U468" s="12">
        <v>187.74290408</v>
      </c>
      <c r="V468" s="12">
        <v>17.32585032</v>
      </c>
      <c r="W468" s="12">
        <v>18.10238</v>
      </c>
      <c r="X468" s="12">
        <v>109.64049768000001</v>
      </c>
      <c r="Y468" s="12">
        <v>108.25722616</v>
      </c>
    </row>
    <row r="469" spans="1:25" ht="11.25">
      <c r="A469" s="11">
        <f t="shared" si="9"/>
        <v>42335</v>
      </c>
      <c r="B469" s="12">
        <v>0</v>
      </c>
      <c r="C469" s="12">
        <v>4.868916</v>
      </c>
      <c r="D469" s="12">
        <v>0.0374532</v>
      </c>
      <c r="E469" s="12">
        <v>0</v>
      </c>
      <c r="F469" s="12">
        <v>0</v>
      </c>
      <c r="G469" s="12">
        <v>0</v>
      </c>
      <c r="H469" s="12">
        <v>0.00499376</v>
      </c>
      <c r="I469" s="12">
        <v>12.60175336</v>
      </c>
      <c r="J469" s="12">
        <v>4.72160008</v>
      </c>
      <c r="K469" s="12">
        <v>4.64169992</v>
      </c>
      <c r="L469" s="12">
        <v>0</v>
      </c>
      <c r="M469" s="12">
        <v>0</v>
      </c>
      <c r="N469" s="12">
        <v>1.56554376</v>
      </c>
      <c r="O469" s="12">
        <v>0.0374532</v>
      </c>
      <c r="P469" s="12">
        <v>2.1622980800000002</v>
      </c>
      <c r="Q469" s="12">
        <v>33.480663920000005</v>
      </c>
      <c r="R469" s="12">
        <v>26.436965439999998</v>
      </c>
      <c r="S469" s="12">
        <v>22.886402079999996</v>
      </c>
      <c r="T469" s="12">
        <v>5.08614456</v>
      </c>
      <c r="U469" s="12">
        <v>9.248443519999999</v>
      </c>
      <c r="V469" s="12">
        <v>8.149816320000001</v>
      </c>
      <c r="W469" s="12">
        <v>13.1585576</v>
      </c>
      <c r="X469" s="12">
        <v>17.40824736</v>
      </c>
      <c r="Y469" s="12">
        <v>14.01249056</v>
      </c>
    </row>
    <row r="470" spans="1:25" ht="11.25">
      <c r="A470" s="11">
        <f t="shared" si="9"/>
        <v>42336</v>
      </c>
      <c r="B470" s="12">
        <v>53.30089736</v>
      </c>
      <c r="C470" s="12">
        <v>58.21975095999999</v>
      </c>
      <c r="D470" s="12">
        <v>61.58055144</v>
      </c>
      <c r="E470" s="12">
        <v>64.61675752000001</v>
      </c>
      <c r="F470" s="12">
        <v>64.28716936000001</v>
      </c>
      <c r="G470" s="12">
        <v>56.95632968</v>
      </c>
      <c r="H470" s="12">
        <v>39.95008</v>
      </c>
      <c r="I470" s="12">
        <v>46.4669368</v>
      </c>
      <c r="J470" s="12">
        <v>62.66919112000001</v>
      </c>
      <c r="K470" s="12">
        <v>46.35208032</v>
      </c>
      <c r="L470" s="12">
        <v>44.838971040000004</v>
      </c>
      <c r="M470" s="12">
        <v>57.118626879999994</v>
      </c>
      <c r="N470" s="12">
        <v>55.15108544</v>
      </c>
      <c r="O470" s="12">
        <v>45.867685599999994</v>
      </c>
      <c r="P470" s="12">
        <v>54.344593200000006</v>
      </c>
      <c r="Q470" s="12">
        <v>55.40077344</v>
      </c>
      <c r="R470" s="12">
        <v>62.91138848</v>
      </c>
      <c r="S470" s="12">
        <v>68.18729591999998</v>
      </c>
      <c r="T470" s="12">
        <v>72.60427664</v>
      </c>
      <c r="U470" s="12">
        <v>74.66669952000001</v>
      </c>
      <c r="V470" s="12">
        <v>80.46445488</v>
      </c>
      <c r="W470" s="12">
        <v>58.65920184</v>
      </c>
      <c r="X470" s="12">
        <v>13.640455439999998</v>
      </c>
      <c r="Y470" s="12">
        <v>6.00749328</v>
      </c>
    </row>
    <row r="471" spans="1:25" ht="11.25">
      <c r="A471" s="11">
        <f t="shared" si="9"/>
        <v>42337</v>
      </c>
      <c r="B471" s="12">
        <v>2.44444552</v>
      </c>
      <c r="C471" s="12">
        <v>12.14981808</v>
      </c>
      <c r="D471" s="12">
        <v>10.27965496</v>
      </c>
      <c r="E471" s="12">
        <v>10.12984216</v>
      </c>
      <c r="F471" s="12">
        <v>12.13233992</v>
      </c>
      <c r="G471" s="12">
        <v>5.56055176</v>
      </c>
      <c r="H471" s="12">
        <v>8.25718216</v>
      </c>
      <c r="I471" s="12">
        <v>8.79650824</v>
      </c>
      <c r="J471" s="12">
        <v>9.38327504</v>
      </c>
      <c r="K471" s="12">
        <v>6.826469919999999</v>
      </c>
      <c r="L471" s="12">
        <v>8.4769076</v>
      </c>
      <c r="M471" s="12">
        <v>6.7166071999999994</v>
      </c>
      <c r="N471" s="12">
        <v>9.425721999999999</v>
      </c>
      <c r="O471" s="12">
        <v>14.169794000000001</v>
      </c>
      <c r="P471" s="12">
        <v>18.74158128</v>
      </c>
      <c r="Q471" s="12">
        <v>7.39575856</v>
      </c>
      <c r="R471" s="12">
        <v>11.64045456</v>
      </c>
      <c r="S471" s="12">
        <v>16.871418159999997</v>
      </c>
      <c r="T471" s="12">
        <v>15.915113120000001</v>
      </c>
      <c r="U471" s="12">
        <v>14.38452568</v>
      </c>
      <c r="V471" s="12">
        <v>16.746574159999998</v>
      </c>
      <c r="W471" s="12">
        <v>14.446947680000001</v>
      </c>
      <c r="X471" s="12">
        <v>45.94009512</v>
      </c>
      <c r="Y471" s="12">
        <v>44.15482592</v>
      </c>
    </row>
    <row r="472" spans="1:25" ht="11.25">
      <c r="A472" s="11">
        <f t="shared" si="9"/>
        <v>42338</v>
      </c>
      <c r="B472" s="12">
        <v>13.373289280000002</v>
      </c>
      <c r="C472" s="12">
        <v>19.320857439999997</v>
      </c>
      <c r="D472" s="12">
        <v>20.59676312</v>
      </c>
      <c r="E472" s="12">
        <v>20.04744952</v>
      </c>
      <c r="F472" s="12">
        <v>0</v>
      </c>
      <c r="G472" s="12">
        <v>0</v>
      </c>
      <c r="H472" s="12">
        <v>0.14232215999999998</v>
      </c>
      <c r="I472" s="12">
        <v>0</v>
      </c>
      <c r="J472" s="12">
        <v>0.04494384</v>
      </c>
      <c r="K472" s="12">
        <v>0</v>
      </c>
      <c r="L472" s="12">
        <v>0</v>
      </c>
      <c r="M472" s="12">
        <v>0</v>
      </c>
      <c r="N472" s="12">
        <v>1.1011240800000002</v>
      </c>
      <c r="O472" s="12">
        <v>0.3870164</v>
      </c>
      <c r="P472" s="12">
        <v>0.12234711999999999</v>
      </c>
      <c r="Q472" s="12">
        <v>0.22971296</v>
      </c>
      <c r="R472" s="12">
        <v>11.35081648</v>
      </c>
      <c r="S472" s="12">
        <v>19.13608832</v>
      </c>
      <c r="T472" s="12">
        <v>29.89764112</v>
      </c>
      <c r="U472" s="12">
        <v>42.29215344</v>
      </c>
      <c r="V472" s="12">
        <v>35.513124239999996</v>
      </c>
      <c r="W472" s="12">
        <v>37.488156319999995</v>
      </c>
      <c r="X472" s="12">
        <v>61.79778</v>
      </c>
      <c r="Y472" s="12">
        <v>61.5106388</v>
      </c>
    </row>
    <row r="473" ht="12.75">
      <c r="A473" s="15"/>
    </row>
    <row r="474" spans="1:25" ht="12.75">
      <c r="A474" s="46" t="s">
        <v>68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8"/>
    </row>
    <row r="475" spans="1:25" ht="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12.75">
      <c r="A476" s="46" t="s">
        <v>69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8"/>
    </row>
    <row r="477" spans="1:25" ht="11.25">
      <c r="A477" s="8"/>
      <c r="B477" s="7" t="s">
        <v>23</v>
      </c>
      <c r="C477" s="9" t="s">
        <v>24</v>
      </c>
      <c r="D477" s="10" t="s">
        <v>25</v>
      </c>
      <c r="E477" s="7" t="s">
        <v>26</v>
      </c>
      <c r="F477" s="7" t="s">
        <v>27</v>
      </c>
      <c r="G477" s="9" t="s">
        <v>28</v>
      </c>
      <c r="H477" s="10" t="s">
        <v>29</v>
      </c>
      <c r="I477" s="7" t="s">
        <v>30</v>
      </c>
      <c r="J477" s="7" t="s">
        <v>31</v>
      </c>
      <c r="K477" s="7" t="s">
        <v>32</v>
      </c>
      <c r="L477" s="7" t="s">
        <v>33</v>
      </c>
      <c r="M477" s="7" t="s">
        <v>34</v>
      </c>
      <c r="N477" s="7" t="s">
        <v>35</v>
      </c>
      <c r="O477" s="7" t="s">
        <v>36</v>
      </c>
      <c r="P477" s="7" t="s">
        <v>37</v>
      </c>
      <c r="Q477" s="7" t="s">
        <v>38</v>
      </c>
      <c r="R477" s="7" t="s">
        <v>39</v>
      </c>
      <c r="S477" s="7" t="s">
        <v>40</v>
      </c>
      <c r="T477" s="7" t="s">
        <v>41</v>
      </c>
      <c r="U477" s="7" t="s">
        <v>42</v>
      </c>
      <c r="V477" s="7" t="s">
        <v>43</v>
      </c>
      <c r="W477" s="7" t="s">
        <v>44</v>
      </c>
      <c r="X477" s="7" t="s">
        <v>45</v>
      </c>
      <c r="Y477" s="7" t="s">
        <v>64</v>
      </c>
    </row>
    <row r="478" spans="1:25" ht="11.25">
      <c r="A478" s="11">
        <f aca="true" t="shared" si="10" ref="A478:A507">A443</f>
        <v>42309</v>
      </c>
      <c r="B478" s="12">
        <v>135.20355512</v>
      </c>
      <c r="C478" s="12">
        <v>158.14738544</v>
      </c>
      <c r="D478" s="12">
        <v>173.81281056</v>
      </c>
      <c r="E478" s="12">
        <v>184.81656072</v>
      </c>
      <c r="F478" s="12">
        <v>185.97261616</v>
      </c>
      <c r="G478" s="12">
        <v>186.59683616</v>
      </c>
      <c r="H478" s="12">
        <v>186.33466375999998</v>
      </c>
      <c r="I478" s="12">
        <v>187.06125584</v>
      </c>
      <c r="J478" s="12">
        <v>195.05626560000002</v>
      </c>
      <c r="K478" s="12">
        <v>187.8652512</v>
      </c>
      <c r="L478" s="12">
        <v>193.12617736</v>
      </c>
      <c r="M478" s="12">
        <v>193.48073432</v>
      </c>
      <c r="N478" s="12">
        <v>200.37462</v>
      </c>
      <c r="O478" s="12">
        <v>219.32344232</v>
      </c>
      <c r="P478" s="12">
        <v>217.03130648</v>
      </c>
      <c r="Q478" s="12">
        <v>209.63055416</v>
      </c>
      <c r="R478" s="12">
        <v>200.32218552</v>
      </c>
      <c r="S478" s="12">
        <v>199.1136956</v>
      </c>
      <c r="T478" s="12">
        <v>192.90395504</v>
      </c>
      <c r="U478" s="12">
        <v>185.90769727999998</v>
      </c>
      <c r="V478" s="12">
        <v>186.0550132</v>
      </c>
      <c r="W478" s="12">
        <v>183.94015584</v>
      </c>
      <c r="X478" s="12">
        <v>172.3096888</v>
      </c>
      <c r="Y478" s="12">
        <v>170.83403272</v>
      </c>
    </row>
    <row r="479" spans="1:25" ht="11.25">
      <c r="A479" s="11">
        <f t="shared" si="10"/>
        <v>42310</v>
      </c>
      <c r="B479" s="12">
        <v>160.54688712</v>
      </c>
      <c r="C479" s="12">
        <v>174.00007656</v>
      </c>
      <c r="D479" s="12">
        <v>176.85650728</v>
      </c>
      <c r="E479" s="12">
        <v>195.78785144</v>
      </c>
      <c r="F479" s="12">
        <v>202.41207408</v>
      </c>
      <c r="G479" s="12">
        <v>201.15614344</v>
      </c>
      <c r="H479" s="12">
        <v>200.95389616</v>
      </c>
      <c r="I479" s="12">
        <v>200.89896480000002</v>
      </c>
      <c r="J479" s="12">
        <v>179.39333736</v>
      </c>
      <c r="K479" s="12">
        <v>178.9763584</v>
      </c>
      <c r="L479" s="12">
        <v>178.54439816000001</v>
      </c>
      <c r="M479" s="12">
        <v>180.68422432</v>
      </c>
      <c r="N479" s="12">
        <v>201.43329712</v>
      </c>
      <c r="O479" s="12">
        <v>204.10995248</v>
      </c>
      <c r="P479" s="12">
        <v>204.16238696</v>
      </c>
      <c r="Q479" s="12">
        <v>203.51569504</v>
      </c>
      <c r="R479" s="12">
        <v>202.36962712000002</v>
      </c>
      <c r="S479" s="12">
        <v>177.53316175999998</v>
      </c>
      <c r="T479" s="12">
        <v>175.67048927999997</v>
      </c>
      <c r="U479" s="12">
        <v>162.4594972</v>
      </c>
      <c r="V479" s="12">
        <v>162.8714824</v>
      </c>
      <c r="W479" s="12">
        <v>161.44826079999999</v>
      </c>
      <c r="X479" s="12">
        <v>161.05125687999998</v>
      </c>
      <c r="Y479" s="12">
        <v>161.00880992</v>
      </c>
    </row>
    <row r="480" spans="1:25" ht="11.25">
      <c r="A480" s="11">
        <f t="shared" si="10"/>
        <v>42311</v>
      </c>
      <c r="B480" s="12">
        <v>163.75787480000002</v>
      </c>
      <c r="C480" s="12">
        <v>174.27473336</v>
      </c>
      <c r="D480" s="12">
        <v>187.01381512</v>
      </c>
      <c r="E480" s="12">
        <v>211.54566112</v>
      </c>
      <c r="F480" s="12">
        <v>212.6343008</v>
      </c>
      <c r="G480" s="12">
        <v>214.37712304000001</v>
      </c>
      <c r="H480" s="12">
        <v>213.08623608</v>
      </c>
      <c r="I480" s="12">
        <v>208.18236376</v>
      </c>
      <c r="J480" s="12">
        <v>214.42456375999998</v>
      </c>
      <c r="K480" s="12">
        <v>208.42206424000003</v>
      </c>
      <c r="L480" s="12">
        <v>211.55315176</v>
      </c>
      <c r="M480" s="12">
        <v>218.56189392000002</v>
      </c>
      <c r="N480" s="12">
        <v>217.84528936</v>
      </c>
      <c r="O480" s="12">
        <v>219.19110768000002</v>
      </c>
      <c r="P480" s="12">
        <v>220.32219432</v>
      </c>
      <c r="Q480" s="12">
        <v>217.15864736000003</v>
      </c>
      <c r="R480" s="12">
        <v>216.03255448000002</v>
      </c>
      <c r="S480" s="12">
        <v>212.20483744</v>
      </c>
      <c r="T480" s="12">
        <v>195.89521728</v>
      </c>
      <c r="U480" s="12">
        <v>190.5369128</v>
      </c>
      <c r="V480" s="12">
        <v>176.09495888</v>
      </c>
      <c r="W480" s="12">
        <v>177.27598312</v>
      </c>
      <c r="X480" s="12">
        <v>177.10619527999998</v>
      </c>
      <c r="Y480" s="12">
        <v>164.09245672</v>
      </c>
    </row>
    <row r="481" spans="1:25" ht="11.25">
      <c r="A481" s="11">
        <f t="shared" si="10"/>
        <v>42312</v>
      </c>
      <c r="B481" s="12">
        <v>180.1124388</v>
      </c>
      <c r="C481" s="12">
        <v>200.5119484</v>
      </c>
      <c r="D481" s="12">
        <v>205.77037768</v>
      </c>
      <c r="E481" s="12">
        <v>208.22481072000002</v>
      </c>
      <c r="F481" s="12">
        <v>209.98011736</v>
      </c>
      <c r="G481" s="12">
        <v>211.07125392000003</v>
      </c>
      <c r="H481" s="12">
        <v>209.99759551999998</v>
      </c>
      <c r="I481" s="12">
        <v>211.53567360000002</v>
      </c>
      <c r="J481" s="12">
        <v>211.13117904</v>
      </c>
      <c r="K481" s="12">
        <v>209.31095351999997</v>
      </c>
      <c r="L481" s="12">
        <v>212.01507456000002</v>
      </c>
      <c r="M481" s="12">
        <v>210.26975544</v>
      </c>
      <c r="N481" s="12">
        <v>252.48700248</v>
      </c>
      <c r="O481" s="12">
        <v>275.15367912</v>
      </c>
      <c r="P481" s="12">
        <v>260.3371932</v>
      </c>
      <c r="Q481" s="12">
        <v>251.50822551999997</v>
      </c>
      <c r="R481" s="12">
        <v>210.28973048000003</v>
      </c>
      <c r="S481" s="12">
        <v>208.2647608</v>
      </c>
      <c r="T481" s="12">
        <v>206.64678256</v>
      </c>
      <c r="U481" s="12">
        <v>187.43329096</v>
      </c>
      <c r="V481" s="12">
        <v>195.51818839999999</v>
      </c>
      <c r="W481" s="12">
        <v>179.55563456000002</v>
      </c>
      <c r="X481" s="12">
        <v>179.27848088</v>
      </c>
      <c r="Y481" s="12">
        <v>179.8003288</v>
      </c>
    </row>
    <row r="482" spans="1:25" ht="11.25">
      <c r="A482" s="11">
        <f t="shared" si="10"/>
        <v>42313</v>
      </c>
      <c r="B482" s="12">
        <v>177.90519688</v>
      </c>
      <c r="C482" s="12">
        <v>180.3121892</v>
      </c>
      <c r="D482" s="12">
        <v>189.01880976</v>
      </c>
      <c r="E482" s="12">
        <v>189.64802351999998</v>
      </c>
      <c r="F482" s="12">
        <v>191.73042144000001</v>
      </c>
      <c r="G482" s="12">
        <v>216.88898431999996</v>
      </c>
      <c r="H482" s="12">
        <v>220.58186983999997</v>
      </c>
      <c r="I482" s="12">
        <v>223.83780136</v>
      </c>
      <c r="J482" s="12">
        <v>226.69173519999998</v>
      </c>
      <c r="K482" s="12">
        <v>223.88024832000002</v>
      </c>
      <c r="L482" s="12">
        <v>224.04504239999997</v>
      </c>
      <c r="M482" s="12">
        <v>221.09123336</v>
      </c>
      <c r="N482" s="12">
        <v>225.02881312</v>
      </c>
      <c r="O482" s="12">
        <v>231.04130016000002</v>
      </c>
      <c r="P482" s="12">
        <v>237.66552280000002</v>
      </c>
      <c r="Q482" s="12">
        <v>229.95266048000002</v>
      </c>
      <c r="R482" s="12">
        <v>225.24604168000002</v>
      </c>
      <c r="S482" s="12">
        <v>214.90895848</v>
      </c>
      <c r="T482" s="12">
        <v>206.31719439999998</v>
      </c>
      <c r="U482" s="12">
        <v>192.69921088</v>
      </c>
      <c r="V482" s="12">
        <v>177.35838016</v>
      </c>
      <c r="W482" s="12">
        <v>181.48072904</v>
      </c>
      <c r="X482" s="12">
        <v>188.98385344</v>
      </c>
      <c r="Y482" s="12">
        <v>179.97511039999998</v>
      </c>
    </row>
    <row r="483" spans="1:25" ht="11.25">
      <c r="A483" s="11">
        <f t="shared" si="10"/>
        <v>42314</v>
      </c>
      <c r="B483" s="12">
        <v>188.62430272000003</v>
      </c>
      <c r="C483" s="12">
        <v>189.24602584</v>
      </c>
      <c r="D483" s="12">
        <v>187.24602496</v>
      </c>
      <c r="E483" s="12">
        <v>208.12243864</v>
      </c>
      <c r="F483" s="12">
        <v>210.39210255999998</v>
      </c>
      <c r="G483" s="12">
        <v>212.18985616</v>
      </c>
      <c r="H483" s="12">
        <v>213.41332735999998</v>
      </c>
      <c r="I483" s="12">
        <v>213.80284063999997</v>
      </c>
      <c r="J483" s="12">
        <v>212.422066</v>
      </c>
      <c r="K483" s="12">
        <v>214.25976968</v>
      </c>
      <c r="L483" s="12">
        <v>214.1449132</v>
      </c>
      <c r="M483" s="12">
        <v>211.55814551999998</v>
      </c>
      <c r="N483" s="12">
        <v>214.39210432</v>
      </c>
      <c r="O483" s="12">
        <v>223.51320695999996</v>
      </c>
      <c r="P483" s="12">
        <v>224.87650343999996</v>
      </c>
      <c r="Q483" s="12">
        <v>210.75914392</v>
      </c>
      <c r="R483" s="12">
        <v>208.85901824</v>
      </c>
      <c r="S483" s="12">
        <v>203.58061392</v>
      </c>
      <c r="T483" s="12">
        <v>198.61681648</v>
      </c>
      <c r="U483" s="12">
        <v>193.78035992000002</v>
      </c>
      <c r="V483" s="12">
        <v>190.82155712</v>
      </c>
      <c r="W483" s="12">
        <v>179.12367432</v>
      </c>
      <c r="X483" s="12">
        <v>188.65676216</v>
      </c>
      <c r="Y483" s="12">
        <v>176.99882944</v>
      </c>
    </row>
    <row r="484" spans="1:25" ht="11.25">
      <c r="A484" s="11">
        <f t="shared" si="10"/>
        <v>42315</v>
      </c>
      <c r="B484" s="12">
        <v>186.02754751999998</v>
      </c>
      <c r="C484" s="12">
        <v>188.51194312</v>
      </c>
      <c r="D484" s="12">
        <v>186.73166768</v>
      </c>
      <c r="E484" s="12">
        <v>187.52068176</v>
      </c>
      <c r="F484" s="12">
        <v>188.58435264</v>
      </c>
      <c r="G484" s="12">
        <v>202.89397191999998</v>
      </c>
      <c r="H484" s="12">
        <v>193.49821248</v>
      </c>
      <c r="I484" s="12">
        <v>199.46575568</v>
      </c>
      <c r="J484" s="12">
        <v>198.73167296</v>
      </c>
      <c r="K484" s="12">
        <v>197.28847632</v>
      </c>
      <c r="L484" s="12">
        <v>195.31094736</v>
      </c>
      <c r="M484" s="12">
        <v>195.29097231999998</v>
      </c>
      <c r="N484" s="12">
        <v>206.13492216</v>
      </c>
      <c r="O484" s="12">
        <v>211.25602304000003</v>
      </c>
      <c r="P484" s="12">
        <v>212.44453792</v>
      </c>
      <c r="Q484" s="12">
        <v>208.43454863999997</v>
      </c>
      <c r="R484" s="12">
        <v>202.15239856</v>
      </c>
      <c r="S484" s="12">
        <v>196.85152232</v>
      </c>
      <c r="T484" s="12">
        <v>185.31843360000002</v>
      </c>
      <c r="U484" s="12">
        <v>182.30719631999997</v>
      </c>
      <c r="V484" s="12">
        <v>182.26474936</v>
      </c>
      <c r="W484" s="12">
        <v>171.83278472</v>
      </c>
      <c r="X484" s="12">
        <v>175.11368504</v>
      </c>
      <c r="Y484" s="12">
        <v>169.44576744</v>
      </c>
    </row>
    <row r="485" spans="1:25" ht="11.25">
      <c r="A485" s="11">
        <f t="shared" si="10"/>
        <v>42316</v>
      </c>
      <c r="B485" s="12">
        <v>172.32716696</v>
      </c>
      <c r="C485" s="12">
        <v>181.24352543999998</v>
      </c>
      <c r="D485" s="12">
        <v>196.71918768</v>
      </c>
      <c r="E485" s="12">
        <v>198.88398263999997</v>
      </c>
      <c r="F485" s="12">
        <v>201.33841568</v>
      </c>
      <c r="G485" s="12">
        <v>202.16737984</v>
      </c>
      <c r="H485" s="12">
        <v>201.57561927999998</v>
      </c>
      <c r="I485" s="12">
        <v>202.01756704</v>
      </c>
      <c r="J485" s="12">
        <v>200.99384624</v>
      </c>
      <c r="K485" s="12">
        <v>199.05377048000003</v>
      </c>
      <c r="L485" s="12">
        <v>200.39209816000002</v>
      </c>
      <c r="M485" s="12">
        <v>199.39584304000002</v>
      </c>
      <c r="N485" s="12">
        <v>213.63554968</v>
      </c>
      <c r="O485" s="12">
        <v>225.64803936</v>
      </c>
      <c r="P485" s="12">
        <v>223.88274520000002</v>
      </c>
      <c r="Q485" s="12">
        <v>215.90271672</v>
      </c>
      <c r="R485" s="12">
        <v>207.51070304</v>
      </c>
      <c r="S485" s="12">
        <v>199.45826504000001</v>
      </c>
      <c r="T485" s="12">
        <v>197.35838895999998</v>
      </c>
      <c r="U485" s="12">
        <v>178.36711968</v>
      </c>
      <c r="V485" s="12">
        <v>182.63179072</v>
      </c>
      <c r="W485" s="12">
        <v>177.60057752</v>
      </c>
      <c r="X485" s="12">
        <v>184.30220344</v>
      </c>
      <c r="Y485" s="12">
        <v>177.14364848</v>
      </c>
    </row>
    <row r="486" spans="1:25" ht="11.25">
      <c r="A486" s="11">
        <f t="shared" si="10"/>
        <v>42317</v>
      </c>
      <c r="B486" s="12">
        <v>172.68172392</v>
      </c>
      <c r="C486" s="12">
        <v>178.60682016</v>
      </c>
      <c r="D486" s="12">
        <v>180.32217672000002</v>
      </c>
      <c r="E486" s="12">
        <v>196.99384448</v>
      </c>
      <c r="F486" s="12">
        <v>201.90021368</v>
      </c>
      <c r="G486" s="12">
        <v>201.48073784</v>
      </c>
      <c r="H486" s="12">
        <v>218.68424104</v>
      </c>
      <c r="I486" s="12">
        <v>225.9426712</v>
      </c>
      <c r="J486" s="12">
        <v>220.01008431999998</v>
      </c>
      <c r="K486" s="12">
        <v>218.04503976</v>
      </c>
      <c r="L486" s="12">
        <v>217.73292976000002</v>
      </c>
      <c r="M486" s="12">
        <v>216.42206776</v>
      </c>
      <c r="N486" s="12">
        <v>239.7878708</v>
      </c>
      <c r="O486" s="12">
        <v>254.8815104</v>
      </c>
      <c r="P486" s="12">
        <v>249.48575272000002</v>
      </c>
      <c r="Q486" s="12">
        <v>243.94018223999998</v>
      </c>
      <c r="R486" s="12">
        <v>228.49697944</v>
      </c>
      <c r="S486" s="12">
        <v>217.49822304</v>
      </c>
      <c r="T486" s="12">
        <v>198.42455672</v>
      </c>
      <c r="U486" s="12">
        <v>190.67174432000002</v>
      </c>
      <c r="V486" s="12">
        <v>178.56687008</v>
      </c>
      <c r="W486" s="12">
        <v>173.08621848</v>
      </c>
      <c r="X486" s="12">
        <v>173.76287295999998</v>
      </c>
      <c r="Y486" s="12">
        <v>173.0088152</v>
      </c>
    </row>
    <row r="487" spans="1:25" ht="11.25">
      <c r="A487" s="11">
        <f t="shared" si="10"/>
        <v>42318</v>
      </c>
      <c r="B487" s="12">
        <v>173.55563192</v>
      </c>
      <c r="C487" s="12">
        <v>181.40831952</v>
      </c>
      <c r="D487" s="12">
        <v>186.7416552</v>
      </c>
      <c r="E487" s="12">
        <v>188.87648760000002</v>
      </c>
      <c r="F487" s="12">
        <v>201.10870272000003</v>
      </c>
      <c r="G487" s="12">
        <v>206.29222560000002</v>
      </c>
      <c r="H487" s="12">
        <v>213.69797168000002</v>
      </c>
      <c r="I487" s="12">
        <v>218.09997112000002</v>
      </c>
      <c r="J487" s="12">
        <v>211.48074223999998</v>
      </c>
      <c r="K487" s="12">
        <v>210.9364224</v>
      </c>
      <c r="L487" s="12">
        <v>209.64303856</v>
      </c>
      <c r="M487" s="12">
        <v>214.8440396</v>
      </c>
      <c r="N487" s="12">
        <v>239.09623504000004</v>
      </c>
      <c r="O487" s="12">
        <v>250.82907416</v>
      </c>
      <c r="P487" s="12">
        <v>240.93643560000004</v>
      </c>
      <c r="Q487" s="12">
        <v>233.77288688</v>
      </c>
      <c r="R487" s="12">
        <v>222.05253216000003</v>
      </c>
      <c r="S487" s="12">
        <v>214.61432664</v>
      </c>
      <c r="T487" s="12">
        <v>201.52817856</v>
      </c>
      <c r="U487" s="12">
        <v>192.66425456</v>
      </c>
      <c r="V487" s="12">
        <v>184.71668552</v>
      </c>
      <c r="W487" s="12">
        <v>170.66923864</v>
      </c>
      <c r="X487" s="12">
        <v>171.70045008</v>
      </c>
      <c r="Y487" s="12">
        <v>172.10494463999999</v>
      </c>
    </row>
    <row r="488" spans="1:25" ht="11.25">
      <c r="A488" s="11">
        <f t="shared" si="10"/>
        <v>42319</v>
      </c>
      <c r="B488" s="12">
        <v>183.021304</v>
      </c>
      <c r="C488" s="12">
        <v>198.69172288</v>
      </c>
      <c r="D488" s="12">
        <v>203.7204392</v>
      </c>
      <c r="E488" s="12">
        <v>206.63679504</v>
      </c>
      <c r="F488" s="12">
        <v>206.87150176</v>
      </c>
      <c r="G488" s="12">
        <v>208.53442384</v>
      </c>
      <c r="H488" s="12">
        <v>207.55065312000002</v>
      </c>
      <c r="I488" s="12">
        <v>206.98136448</v>
      </c>
      <c r="J488" s="12">
        <v>205.54815536</v>
      </c>
      <c r="K488" s="12">
        <v>204.23479648000003</v>
      </c>
      <c r="L488" s="12">
        <v>204.67424736</v>
      </c>
      <c r="M488" s="12">
        <v>205.05377312</v>
      </c>
      <c r="N488" s="12">
        <v>219.1386732</v>
      </c>
      <c r="O488" s="12">
        <v>231.78786727999997</v>
      </c>
      <c r="P488" s="12">
        <v>226.99635456000001</v>
      </c>
      <c r="Q488" s="12">
        <v>210.37212752</v>
      </c>
      <c r="R488" s="12">
        <v>207.17112736</v>
      </c>
      <c r="S488" s="12">
        <v>206.46451032000002</v>
      </c>
      <c r="T488" s="12">
        <v>200.68423312</v>
      </c>
      <c r="U488" s="12">
        <v>192.18235672</v>
      </c>
      <c r="V488" s="12">
        <v>187.00882136</v>
      </c>
      <c r="W488" s="12">
        <v>185.79533768000002</v>
      </c>
      <c r="X488" s="12">
        <v>180.71418688</v>
      </c>
      <c r="Y488" s="12">
        <v>176.8040728</v>
      </c>
    </row>
    <row r="489" spans="1:25" ht="11.25">
      <c r="A489" s="11">
        <f t="shared" si="10"/>
        <v>42320</v>
      </c>
      <c r="B489" s="12">
        <v>161.25600104</v>
      </c>
      <c r="C489" s="12">
        <v>174.22729263999997</v>
      </c>
      <c r="D489" s="12">
        <v>174.7441468</v>
      </c>
      <c r="E489" s="12">
        <v>202.0724984</v>
      </c>
      <c r="F489" s="12">
        <v>203.57062639999998</v>
      </c>
      <c r="G489" s="12">
        <v>205.32593304</v>
      </c>
      <c r="H489" s="12">
        <v>205.54066472</v>
      </c>
      <c r="I489" s="12">
        <v>203.16363495999997</v>
      </c>
      <c r="J489" s="12">
        <v>201.94016376</v>
      </c>
      <c r="K489" s="12">
        <v>201.89272304000002</v>
      </c>
      <c r="L489" s="12">
        <v>202.05751712</v>
      </c>
      <c r="M489" s="12">
        <v>203.2710008</v>
      </c>
      <c r="N489" s="12">
        <v>207.44578416000002</v>
      </c>
      <c r="O489" s="12">
        <v>221.60559064</v>
      </c>
      <c r="P489" s="12">
        <v>207.98261336</v>
      </c>
      <c r="Q489" s="12">
        <v>207.365884</v>
      </c>
      <c r="R489" s="12">
        <v>204.9439104</v>
      </c>
      <c r="S489" s="12">
        <v>203.42331048</v>
      </c>
      <c r="T489" s="12">
        <v>169.54564263999998</v>
      </c>
      <c r="U489" s="12">
        <v>168.46948736</v>
      </c>
      <c r="V489" s="12">
        <v>160.51692456</v>
      </c>
      <c r="W489" s="12">
        <v>161.29595112</v>
      </c>
      <c r="X489" s="12">
        <v>160.16985824</v>
      </c>
      <c r="Y489" s="12">
        <v>160.51193080000002</v>
      </c>
    </row>
    <row r="490" spans="1:25" ht="11.25">
      <c r="A490" s="11">
        <f t="shared" si="10"/>
        <v>42321</v>
      </c>
      <c r="B490" s="12">
        <v>172.15737912</v>
      </c>
      <c r="C490" s="12">
        <v>185.89521288</v>
      </c>
      <c r="D490" s="12">
        <v>185.58310288</v>
      </c>
      <c r="E490" s="12">
        <v>185.2560116</v>
      </c>
      <c r="F490" s="12">
        <v>204.06500863999997</v>
      </c>
      <c r="G490" s="12">
        <v>205.1436608</v>
      </c>
      <c r="H490" s="12">
        <v>206.01507192</v>
      </c>
      <c r="I490" s="12">
        <v>203.6080796</v>
      </c>
      <c r="J490" s="12">
        <v>185.8552628</v>
      </c>
      <c r="K490" s="12">
        <v>202.07749216000002</v>
      </c>
      <c r="L490" s="12">
        <v>203.59309832</v>
      </c>
      <c r="M490" s="12">
        <v>203.92018960000001</v>
      </c>
      <c r="N490" s="12">
        <v>205.25851727999998</v>
      </c>
      <c r="O490" s="12">
        <v>207.3908528</v>
      </c>
      <c r="P490" s="12">
        <v>206.67924200000002</v>
      </c>
      <c r="Q490" s="12">
        <v>203.69796727999997</v>
      </c>
      <c r="R490" s="12">
        <v>202.2098268</v>
      </c>
      <c r="S490" s="12">
        <v>203.03879096</v>
      </c>
      <c r="T490" s="12">
        <v>197.58560504000002</v>
      </c>
      <c r="U490" s="12">
        <v>190.22230592</v>
      </c>
      <c r="V490" s="12">
        <v>185.92767232</v>
      </c>
      <c r="W490" s="12">
        <v>184.37960672</v>
      </c>
      <c r="X490" s="12">
        <v>181.82529848</v>
      </c>
      <c r="Y490" s="12">
        <v>172.6842208</v>
      </c>
    </row>
    <row r="491" spans="1:25" ht="11.25">
      <c r="A491" s="11">
        <f t="shared" si="10"/>
        <v>42322</v>
      </c>
      <c r="B491" s="12">
        <v>171.72791576</v>
      </c>
      <c r="C491" s="12">
        <v>187.23603744</v>
      </c>
      <c r="D491" s="12">
        <v>196.73416895999998</v>
      </c>
      <c r="E491" s="12">
        <v>203.47824183999998</v>
      </c>
      <c r="F491" s="12">
        <v>203.08623168</v>
      </c>
      <c r="G491" s="12">
        <v>205.40333632</v>
      </c>
      <c r="H491" s="12">
        <v>206.51444792</v>
      </c>
      <c r="I491" s="12">
        <v>204.79909136</v>
      </c>
      <c r="J491" s="12">
        <v>204.43704376</v>
      </c>
      <c r="K491" s="12">
        <v>204.15989008</v>
      </c>
      <c r="L491" s="12">
        <v>203.57562016</v>
      </c>
      <c r="M491" s="12">
        <v>204.89646968</v>
      </c>
      <c r="N491" s="12">
        <v>206.51195104</v>
      </c>
      <c r="O491" s="12">
        <v>214.09747248</v>
      </c>
      <c r="P491" s="12">
        <v>208.60433648</v>
      </c>
      <c r="Q491" s="12">
        <v>205.93766864</v>
      </c>
      <c r="R491" s="12">
        <v>205.26351104</v>
      </c>
      <c r="S491" s="12">
        <v>203.75539551999998</v>
      </c>
      <c r="T491" s="12">
        <v>200.93142423999998</v>
      </c>
      <c r="U491" s="12">
        <v>190.69921</v>
      </c>
      <c r="V491" s="12">
        <v>184.21730952</v>
      </c>
      <c r="W491" s="12">
        <v>182.68172832000002</v>
      </c>
      <c r="X491" s="12">
        <v>179.1261712</v>
      </c>
      <c r="Y491" s="12">
        <v>171.5606248</v>
      </c>
    </row>
    <row r="492" spans="1:25" ht="11.25">
      <c r="A492" s="11">
        <f t="shared" si="10"/>
        <v>42323</v>
      </c>
      <c r="B492" s="12">
        <v>169.52067383999997</v>
      </c>
      <c r="C492" s="12">
        <v>175.50319832</v>
      </c>
      <c r="D492" s="12">
        <v>190.29471544</v>
      </c>
      <c r="E492" s="12">
        <v>193.320934</v>
      </c>
      <c r="F492" s="12">
        <v>199.07624239999998</v>
      </c>
      <c r="G492" s="12">
        <v>202.97137519999998</v>
      </c>
      <c r="H492" s="12">
        <v>203.26351016</v>
      </c>
      <c r="I492" s="12">
        <v>202.57187439999998</v>
      </c>
      <c r="J492" s="12">
        <v>200.99134936000002</v>
      </c>
      <c r="K492" s="12">
        <v>201.13367151999998</v>
      </c>
      <c r="L492" s="12">
        <v>200.96638056</v>
      </c>
      <c r="M492" s="12">
        <v>202.71419656</v>
      </c>
      <c r="N492" s="12">
        <v>204.61432224</v>
      </c>
      <c r="O492" s="12">
        <v>205.17612024000002</v>
      </c>
      <c r="P492" s="12">
        <v>203.94515839999997</v>
      </c>
      <c r="Q492" s="12">
        <v>202.97636895999997</v>
      </c>
      <c r="R492" s="12">
        <v>201.63055064</v>
      </c>
      <c r="S492" s="12">
        <v>200.5743704</v>
      </c>
      <c r="T492" s="12">
        <v>196.5169404</v>
      </c>
      <c r="U492" s="12">
        <v>189.21856016</v>
      </c>
      <c r="V492" s="12">
        <v>188.25476448000003</v>
      </c>
      <c r="W492" s="12">
        <v>188.94140647999998</v>
      </c>
      <c r="X492" s="12">
        <v>189.29596344</v>
      </c>
      <c r="Y492" s="12">
        <v>178.34464776</v>
      </c>
    </row>
    <row r="493" spans="1:25" ht="11.25">
      <c r="A493" s="11">
        <f t="shared" si="10"/>
        <v>42324</v>
      </c>
      <c r="B493" s="12">
        <v>168.99133528</v>
      </c>
      <c r="C493" s="12">
        <v>188.4645024</v>
      </c>
      <c r="D493" s="12">
        <v>197.4283016</v>
      </c>
      <c r="E493" s="12">
        <v>181.44077896</v>
      </c>
      <c r="F493" s="12">
        <v>181.96762064</v>
      </c>
      <c r="G493" s="12">
        <v>182.4969592</v>
      </c>
      <c r="H493" s="12">
        <v>188.85651256</v>
      </c>
      <c r="I493" s="12">
        <v>183.98759656</v>
      </c>
      <c r="J493" s="12">
        <v>182.09246464</v>
      </c>
      <c r="K493" s="12">
        <v>182.98385080000003</v>
      </c>
      <c r="L493" s="12">
        <v>183.76787112</v>
      </c>
      <c r="M493" s="12">
        <v>188.61681208</v>
      </c>
      <c r="N493" s="12">
        <v>213.28099272000003</v>
      </c>
      <c r="O493" s="12">
        <v>221.2735056</v>
      </c>
      <c r="P493" s="12">
        <v>220.39710072000003</v>
      </c>
      <c r="Q493" s="12">
        <v>214.35215424</v>
      </c>
      <c r="R493" s="12">
        <v>206.5668824</v>
      </c>
      <c r="S493" s="12">
        <v>202.90146256</v>
      </c>
      <c r="T493" s="12">
        <v>194.30969848</v>
      </c>
      <c r="U493" s="12">
        <v>181.12617208</v>
      </c>
      <c r="V493" s="12">
        <v>176.91892928</v>
      </c>
      <c r="W493" s="12">
        <v>179.36087792</v>
      </c>
      <c r="X493" s="12">
        <v>175.47573264</v>
      </c>
      <c r="Y493" s="12">
        <v>174.11742992</v>
      </c>
    </row>
    <row r="494" spans="1:25" ht="11.25">
      <c r="A494" s="11">
        <f t="shared" si="10"/>
        <v>42325</v>
      </c>
      <c r="B494" s="12">
        <v>191.4108208</v>
      </c>
      <c r="C494" s="12">
        <v>203.3209384</v>
      </c>
      <c r="D494" s="12">
        <v>212.01257768</v>
      </c>
      <c r="E494" s="12">
        <v>207.67799399999998</v>
      </c>
      <c r="F494" s="12">
        <v>211.4732516</v>
      </c>
      <c r="G494" s="12">
        <v>217.13367856</v>
      </c>
      <c r="H494" s="12">
        <v>221.54566552</v>
      </c>
      <c r="I494" s="12">
        <v>212.76164168</v>
      </c>
      <c r="J494" s="12">
        <v>211.77038032</v>
      </c>
      <c r="K494" s="12">
        <v>206.11494711999998</v>
      </c>
      <c r="L494" s="12">
        <v>211.96014319999998</v>
      </c>
      <c r="M494" s="12">
        <v>214.2073352</v>
      </c>
      <c r="N494" s="12">
        <v>218.62930967999998</v>
      </c>
      <c r="O494" s="12">
        <v>232.51196248000002</v>
      </c>
      <c r="P494" s="12">
        <v>229.66551927999996</v>
      </c>
      <c r="Q494" s="12">
        <v>223.84029823999998</v>
      </c>
      <c r="R494" s="12">
        <v>217.06126904000004</v>
      </c>
      <c r="S494" s="12">
        <v>212.18236552</v>
      </c>
      <c r="T494" s="12">
        <v>206.13492216</v>
      </c>
      <c r="U494" s="12">
        <v>189.46575127999998</v>
      </c>
      <c r="V494" s="12">
        <v>189.94515224</v>
      </c>
      <c r="W494" s="12">
        <v>192.71419216</v>
      </c>
      <c r="X494" s="12">
        <v>190.76662576</v>
      </c>
      <c r="Y494" s="12">
        <v>189.27099464</v>
      </c>
    </row>
    <row r="495" spans="1:25" ht="11.25">
      <c r="A495" s="11">
        <f t="shared" si="10"/>
        <v>42326</v>
      </c>
      <c r="B495" s="12">
        <v>185.36837119999998</v>
      </c>
      <c r="C495" s="12">
        <v>192.36962272</v>
      </c>
      <c r="D495" s="12">
        <v>203.67799224</v>
      </c>
      <c r="E495" s="12">
        <v>209.68548552</v>
      </c>
      <c r="F495" s="12">
        <v>212.98136712000002</v>
      </c>
      <c r="G495" s="12">
        <v>242.93144272</v>
      </c>
      <c r="H495" s="12">
        <v>239.85029280000003</v>
      </c>
      <c r="I495" s="12">
        <v>240.90147928</v>
      </c>
      <c r="J495" s="12">
        <v>231.97513328000002</v>
      </c>
      <c r="K495" s="12">
        <v>227.43330855999997</v>
      </c>
      <c r="L495" s="12">
        <v>228.54442016000002</v>
      </c>
      <c r="M495" s="12">
        <v>235.47076528</v>
      </c>
      <c r="N495" s="12">
        <v>245.80535160000002</v>
      </c>
      <c r="O495" s="12">
        <v>257.37589352</v>
      </c>
      <c r="P495" s="12">
        <v>254.69174751999998</v>
      </c>
      <c r="Q495" s="12">
        <v>246.77663791999998</v>
      </c>
      <c r="R495" s="12">
        <v>235.18362408000002</v>
      </c>
      <c r="S495" s="12">
        <v>197.18860112000002</v>
      </c>
      <c r="T495" s="12">
        <v>192.1598848</v>
      </c>
      <c r="U495" s="12">
        <v>185.3558868</v>
      </c>
      <c r="V495" s="12">
        <v>181.35588504</v>
      </c>
      <c r="W495" s="12">
        <v>179.57311272</v>
      </c>
      <c r="X495" s="12">
        <v>174.61430904</v>
      </c>
      <c r="Y495" s="12">
        <v>176.53191288</v>
      </c>
    </row>
    <row r="496" spans="1:25" ht="11.25">
      <c r="A496" s="11">
        <f t="shared" si="10"/>
        <v>42327</v>
      </c>
      <c r="B496" s="12">
        <v>192.9963396</v>
      </c>
      <c r="C496" s="12">
        <v>196.63429376</v>
      </c>
      <c r="D496" s="12">
        <v>213.37587416000002</v>
      </c>
      <c r="E496" s="12">
        <v>214.87400216000003</v>
      </c>
      <c r="F496" s="12">
        <v>216.4420428</v>
      </c>
      <c r="G496" s="12">
        <v>232.41708104000003</v>
      </c>
      <c r="H496" s="12">
        <v>227.39585536</v>
      </c>
      <c r="I496" s="12">
        <v>221.3608964</v>
      </c>
      <c r="J496" s="12">
        <v>217.3284352</v>
      </c>
      <c r="K496" s="12">
        <v>212.9963484</v>
      </c>
      <c r="L496" s="12">
        <v>216.03005760000002</v>
      </c>
      <c r="M496" s="12">
        <v>221.00134568</v>
      </c>
      <c r="N496" s="12">
        <v>238.83156576</v>
      </c>
      <c r="O496" s="12">
        <v>243.49074384</v>
      </c>
      <c r="P496" s="12">
        <v>241.59061816000002</v>
      </c>
      <c r="Q496" s="12">
        <v>240.2497936</v>
      </c>
      <c r="R496" s="12">
        <v>217.00633768</v>
      </c>
      <c r="S496" s="12">
        <v>213.53817136</v>
      </c>
      <c r="T496" s="12">
        <v>199.96762855999998</v>
      </c>
      <c r="U496" s="12">
        <v>192.197338</v>
      </c>
      <c r="V496" s="12">
        <v>191.94765</v>
      </c>
      <c r="W496" s="12">
        <v>193.11868672000003</v>
      </c>
      <c r="X496" s="12">
        <v>191.385852</v>
      </c>
      <c r="Y496" s="12">
        <v>191.0612576</v>
      </c>
    </row>
    <row r="497" spans="1:25" ht="11.25">
      <c r="A497" s="11">
        <f t="shared" si="10"/>
        <v>42328</v>
      </c>
      <c r="B497" s="12">
        <v>192.74415472</v>
      </c>
      <c r="C497" s="12">
        <v>195.79534207999998</v>
      </c>
      <c r="D497" s="12">
        <v>204.82156327999996</v>
      </c>
      <c r="E497" s="12">
        <v>210.37212752</v>
      </c>
      <c r="F497" s="12">
        <v>214.09247872000003</v>
      </c>
      <c r="G497" s="12">
        <v>250.02008504000003</v>
      </c>
      <c r="H497" s="12">
        <v>250.8989868</v>
      </c>
      <c r="I497" s="12">
        <v>244.88649976</v>
      </c>
      <c r="J497" s="12">
        <v>236.56939248</v>
      </c>
      <c r="K497" s="12">
        <v>234.12245008</v>
      </c>
      <c r="L497" s="12">
        <v>230.45703024</v>
      </c>
      <c r="M497" s="12">
        <v>205.89022792000003</v>
      </c>
      <c r="N497" s="12">
        <v>234.79660768000002</v>
      </c>
      <c r="O497" s="12">
        <v>244.20485152</v>
      </c>
      <c r="P497" s="12">
        <v>190.41456567999998</v>
      </c>
      <c r="Q497" s="12">
        <v>178.4894668</v>
      </c>
      <c r="R497" s="12">
        <v>178.72417352</v>
      </c>
      <c r="S497" s="12">
        <v>177.25101432</v>
      </c>
      <c r="T497" s="12">
        <v>154.22478696</v>
      </c>
      <c r="U497" s="12">
        <v>152.39207704</v>
      </c>
      <c r="V497" s="12">
        <v>152.17484848</v>
      </c>
      <c r="W497" s="12">
        <v>153.58558568</v>
      </c>
      <c r="X497" s="12">
        <v>153.9576208</v>
      </c>
      <c r="Y497" s="12">
        <v>152.86149048</v>
      </c>
    </row>
    <row r="498" spans="1:25" ht="11.25">
      <c r="A498" s="11">
        <f t="shared" si="10"/>
        <v>42329</v>
      </c>
      <c r="B498" s="12">
        <v>162.58683808</v>
      </c>
      <c r="C498" s="12">
        <v>172.09246024</v>
      </c>
      <c r="D498" s="12">
        <v>183.91019328</v>
      </c>
      <c r="E498" s="12">
        <v>186.1673728</v>
      </c>
      <c r="F498" s="12">
        <v>187.31344072000002</v>
      </c>
      <c r="G498" s="12">
        <v>188.18485184</v>
      </c>
      <c r="H498" s="12">
        <v>188.67424032</v>
      </c>
      <c r="I498" s="12">
        <v>185.40332752</v>
      </c>
      <c r="J498" s="12">
        <v>186.9289212</v>
      </c>
      <c r="K498" s="12">
        <v>186.44952024</v>
      </c>
      <c r="L498" s="12">
        <v>185.06125495999999</v>
      </c>
      <c r="M498" s="12">
        <v>189.18610072</v>
      </c>
      <c r="N498" s="12">
        <v>185.4932152</v>
      </c>
      <c r="O498" s="12">
        <v>185.68547496</v>
      </c>
      <c r="P498" s="12">
        <v>185.32592424</v>
      </c>
      <c r="Q498" s="12">
        <v>185.94764736</v>
      </c>
      <c r="R498" s="12">
        <v>188.32967088</v>
      </c>
      <c r="S498" s="12">
        <v>187.18110607999998</v>
      </c>
      <c r="T498" s="12">
        <v>182.31718383999998</v>
      </c>
      <c r="U498" s="12">
        <v>164.24726328</v>
      </c>
      <c r="V498" s="12">
        <v>164.17984751999998</v>
      </c>
      <c r="W498" s="12">
        <v>164.91393024</v>
      </c>
      <c r="X498" s="12">
        <v>164.62928592</v>
      </c>
      <c r="Y498" s="12">
        <v>163.97760024</v>
      </c>
    </row>
    <row r="499" spans="1:25" ht="11.25">
      <c r="A499" s="11">
        <f t="shared" si="10"/>
        <v>42330</v>
      </c>
      <c r="B499" s="12">
        <v>162.68171952</v>
      </c>
      <c r="C499" s="12">
        <v>167.08871272000002</v>
      </c>
      <c r="D499" s="12">
        <v>165.14114632</v>
      </c>
      <c r="E499" s="12">
        <v>166.94888744</v>
      </c>
      <c r="F499" s="12">
        <v>172.07747895999998</v>
      </c>
      <c r="G499" s="12">
        <v>183.14365112000002</v>
      </c>
      <c r="H499" s="12">
        <v>184.37461295999998</v>
      </c>
      <c r="I499" s="12">
        <v>187.41081904</v>
      </c>
      <c r="J499" s="12">
        <v>183.70295224</v>
      </c>
      <c r="K499" s="12">
        <v>184.06250296</v>
      </c>
      <c r="L499" s="12">
        <v>183.06125408</v>
      </c>
      <c r="M499" s="12">
        <v>187.76287912</v>
      </c>
      <c r="N499" s="12">
        <v>184.87149208</v>
      </c>
      <c r="O499" s="12">
        <v>184.32467536000001</v>
      </c>
      <c r="P499" s="12">
        <v>184.03753416</v>
      </c>
      <c r="Q499" s="12">
        <v>183.16362616</v>
      </c>
      <c r="R499" s="12">
        <v>186.36962008</v>
      </c>
      <c r="S499" s="12">
        <v>213.7828656</v>
      </c>
      <c r="T499" s="12">
        <v>199.82031264</v>
      </c>
      <c r="U499" s="12">
        <v>193.20108376</v>
      </c>
      <c r="V499" s="12">
        <v>192.61931072000002</v>
      </c>
      <c r="W499" s="12">
        <v>193.34090904</v>
      </c>
      <c r="X499" s="12">
        <v>190.93141984</v>
      </c>
      <c r="Y499" s="12">
        <v>183.5331644</v>
      </c>
    </row>
    <row r="500" spans="1:25" ht="11.25">
      <c r="A500" s="11">
        <f t="shared" si="10"/>
        <v>42331</v>
      </c>
      <c r="B500" s="12">
        <v>191.91269368</v>
      </c>
      <c r="C500" s="12">
        <v>196.06250824</v>
      </c>
      <c r="D500" s="12">
        <v>169.09121048</v>
      </c>
      <c r="E500" s="12">
        <v>195.64552928</v>
      </c>
      <c r="F500" s="12">
        <v>198.10994983999998</v>
      </c>
      <c r="G500" s="12">
        <v>201.72792895999999</v>
      </c>
      <c r="H500" s="12">
        <v>200.99634312</v>
      </c>
      <c r="I500" s="12">
        <v>200.43953888</v>
      </c>
      <c r="J500" s="12">
        <v>200.03504432</v>
      </c>
      <c r="K500" s="12">
        <v>200.27224792</v>
      </c>
      <c r="L500" s="12">
        <v>198.90895143999998</v>
      </c>
      <c r="M500" s="12">
        <v>196.27224616</v>
      </c>
      <c r="N500" s="12">
        <v>251.22108432</v>
      </c>
      <c r="O500" s="12">
        <v>260.10248648</v>
      </c>
      <c r="P500" s="12">
        <v>253.72046120000002</v>
      </c>
      <c r="Q500" s="12">
        <v>201.7229352</v>
      </c>
      <c r="R500" s="12">
        <v>196.77661592</v>
      </c>
      <c r="S500" s="12">
        <v>199.92018783999998</v>
      </c>
      <c r="T500" s="12">
        <v>173.62554455999998</v>
      </c>
      <c r="U500" s="12">
        <v>160.93889727999996</v>
      </c>
      <c r="V500" s="12">
        <v>144.53189880000002</v>
      </c>
      <c r="W500" s="12">
        <v>161.99507752</v>
      </c>
      <c r="X500" s="12">
        <v>170.95637983999998</v>
      </c>
      <c r="Y500" s="12">
        <v>164.86898639999998</v>
      </c>
    </row>
    <row r="501" spans="1:25" ht="11.25">
      <c r="A501" s="11">
        <f t="shared" si="10"/>
        <v>42332</v>
      </c>
      <c r="B501" s="12">
        <v>185.38085560000002</v>
      </c>
      <c r="C501" s="12">
        <v>200.05751623999998</v>
      </c>
      <c r="D501" s="12">
        <v>206.98136448</v>
      </c>
      <c r="E501" s="12">
        <v>214.51694831999998</v>
      </c>
      <c r="F501" s="12">
        <v>276.59937264</v>
      </c>
      <c r="G501" s="12">
        <v>281.26604136000003</v>
      </c>
      <c r="H501" s="12">
        <v>285.56566872</v>
      </c>
      <c r="I501" s="12">
        <v>284.20986288</v>
      </c>
      <c r="J501" s="12">
        <v>281.82034872</v>
      </c>
      <c r="K501" s="12">
        <v>275.37590144</v>
      </c>
      <c r="L501" s="12">
        <v>278.32971048</v>
      </c>
      <c r="M501" s="12">
        <v>278.32471672</v>
      </c>
      <c r="N501" s="12">
        <v>291.19613312</v>
      </c>
      <c r="O501" s="12">
        <v>299.28602432</v>
      </c>
      <c r="P501" s="12">
        <v>294.47703344</v>
      </c>
      <c r="Q501" s="12">
        <v>290.55942872</v>
      </c>
      <c r="R501" s="12">
        <v>276.78663864</v>
      </c>
      <c r="S501" s="12">
        <v>248.4270756</v>
      </c>
      <c r="T501" s="12">
        <v>188.86150632</v>
      </c>
      <c r="U501" s="12">
        <v>170.3746068</v>
      </c>
      <c r="V501" s="12">
        <v>178.47947928</v>
      </c>
      <c r="W501" s="12">
        <v>183.51318936</v>
      </c>
      <c r="X501" s="12">
        <v>195.942658</v>
      </c>
      <c r="Y501" s="12">
        <v>176.66924128</v>
      </c>
    </row>
    <row r="502" spans="1:25" ht="11.25">
      <c r="A502" s="11">
        <f t="shared" si="10"/>
        <v>42333</v>
      </c>
      <c r="B502" s="12">
        <v>178.15987864</v>
      </c>
      <c r="C502" s="12">
        <v>203.94515839999997</v>
      </c>
      <c r="D502" s="12">
        <v>205.50321152</v>
      </c>
      <c r="E502" s="12">
        <v>198.79659184</v>
      </c>
      <c r="F502" s="12">
        <v>238.64429975999997</v>
      </c>
      <c r="G502" s="12">
        <v>261.56565816</v>
      </c>
      <c r="H502" s="12">
        <v>226.81907607999997</v>
      </c>
      <c r="I502" s="12">
        <v>231.61807944</v>
      </c>
      <c r="J502" s="12">
        <v>227.99510655999998</v>
      </c>
      <c r="K502" s="12">
        <v>227.91770327999998</v>
      </c>
      <c r="L502" s="12">
        <v>226.68424456</v>
      </c>
      <c r="M502" s="12">
        <v>216.05003263999998</v>
      </c>
      <c r="N502" s="12">
        <v>266.97140336</v>
      </c>
      <c r="O502" s="12">
        <v>272.85155576</v>
      </c>
      <c r="P502" s="12">
        <v>276.19987184</v>
      </c>
      <c r="Q502" s="12">
        <v>266.00011703999996</v>
      </c>
      <c r="R502" s="12">
        <v>258.39961432</v>
      </c>
      <c r="S502" s="12">
        <v>213.47574936</v>
      </c>
      <c r="T502" s="12">
        <v>186.99883383999997</v>
      </c>
      <c r="U502" s="12">
        <v>168.5768532</v>
      </c>
      <c r="V502" s="12">
        <v>178.2397788</v>
      </c>
      <c r="W502" s="12">
        <v>180.13990448</v>
      </c>
      <c r="X502" s="12">
        <v>180.26225159999998</v>
      </c>
      <c r="Y502" s="12">
        <v>178.53690752</v>
      </c>
    </row>
    <row r="503" spans="1:25" ht="11.25">
      <c r="A503" s="11">
        <f t="shared" si="10"/>
        <v>42334</v>
      </c>
      <c r="B503" s="12">
        <v>174.62179968</v>
      </c>
      <c r="C503" s="12">
        <v>185.28597416000002</v>
      </c>
      <c r="D503" s="12">
        <v>185.04627367999998</v>
      </c>
      <c r="E503" s="12">
        <v>182.49196544</v>
      </c>
      <c r="F503" s="12">
        <v>184.70919488</v>
      </c>
      <c r="G503" s="12">
        <v>199.16613008000002</v>
      </c>
      <c r="H503" s="12">
        <v>220.21233160000003</v>
      </c>
      <c r="I503" s="12">
        <v>231.10122528</v>
      </c>
      <c r="J503" s="12">
        <v>233.95266224</v>
      </c>
      <c r="K503" s="12">
        <v>235.06127696</v>
      </c>
      <c r="L503" s="12">
        <v>232.57937823999998</v>
      </c>
      <c r="M503" s="12">
        <v>219.28349224000002</v>
      </c>
      <c r="N503" s="12">
        <v>222.5593988</v>
      </c>
      <c r="O503" s="12">
        <v>272.41959552</v>
      </c>
      <c r="P503" s="12">
        <v>271.48326552</v>
      </c>
      <c r="Q503" s="12">
        <v>214.33717296</v>
      </c>
      <c r="R503" s="12">
        <v>202.93891576</v>
      </c>
      <c r="S503" s="12">
        <v>196.80657848</v>
      </c>
      <c r="T503" s="12">
        <v>177.92267504</v>
      </c>
      <c r="U503" s="12">
        <v>169.33840160000003</v>
      </c>
      <c r="V503" s="12">
        <v>175.80032704</v>
      </c>
      <c r="W503" s="12">
        <v>174.73415927999997</v>
      </c>
      <c r="X503" s="12">
        <v>175.07123808</v>
      </c>
      <c r="Y503" s="12">
        <v>175.28097599999998</v>
      </c>
    </row>
    <row r="504" spans="1:25" ht="11.25">
      <c r="A504" s="11">
        <f t="shared" si="10"/>
        <v>42335</v>
      </c>
      <c r="B504" s="12">
        <v>169.69295856</v>
      </c>
      <c r="C504" s="12">
        <v>177.4907148</v>
      </c>
      <c r="D504" s="12">
        <v>180.56687096</v>
      </c>
      <c r="E504" s="12">
        <v>179.14864312</v>
      </c>
      <c r="F504" s="12">
        <v>177.47573352</v>
      </c>
      <c r="G504" s="12">
        <v>184.54689768</v>
      </c>
      <c r="H504" s="12">
        <v>200.77911456</v>
      </c>
      <c r="I504" s="12">
        <v>212.57936944</v>
      </c>
      <c r="J504" s="12">
        <v>210.43205264</v>
      </c>
      <c r="K504" s="12">
        <v>206.19484727999998</v>
      </c>
      <c r="L504" s="12">
        <v>210.86401288000002</v>
      </c>
      <c r="M504" s="12">
        <v>202.55189936000002</v>
      </c>
      <c r="N504" s="12">
        <v>258.79661824</v>
      </c>
      <c r="O504" s="12">
        <v>262.95392344000004</v>
      </c>
      <c r="P504" s="12">
        <v>263.52321208</v>
      </c>
      <c r="Q504" s="12">
        <v>253.8577896</v>
      </c>
      <c r="R504" s="12">
        <v>205.93267487999998</v>
      </c>
      <c r="S504" s="12">
        <v>192.82904863999997</v>
      </c>
      <c r="T504" s="12">
        <v>175.08372248</v>
      </c>
      <c r="U504" s="12">
        <v>173.46324736</v>
      </c>
      <c r="V504" s="12">
        <v>176.38959072</v>
      </c>
      <c r="W504" s="12">
        <v>178.10494727999998</v>
      </c>
      <c r="X504" s="12">
        <v>180.36712056</v>
      </c>
      <c r="Y504" s="12">
        <v>177.33840512</v>
      </c>
    </row>
    <row r="505" spans="1:25" ht="11.25">
      <c r="A505" s="11">
        <f t="shared" si="10"/>
        <v>42336</v>
      </c>
      <c r="B505" s="12">
        <v>234.73418568</v>
      </c>
      <c r="C505" s="12">
        <v>240.43206584</v>
      </c>
      <c r="D505" s="12">
        <v>239.81034272</v>
      </c>
      <c r="E505" s="12">
        <v>243.38088112</v>
      </c>
      <c r="F505" s="12">
        <v>243.34093104000002</v>
      </c>
      <c r="G505" s="12">
        <v>249.750422</v>
      </c>
      <c r="H505" s="12">
        <v>249.70298128000002</v>
      </c>
      <c r="I505" s="12">
        <v>249.9751412</v>
      </c>
      <c r="J505" s="12">
        <v>247.94018400000002</v>
      </c>
      <c r="K505" s="12">
        <v>250.00510376</v>
      </c>
      <c r="L505" s="12">
        <v>250.37214512</v>
      </c>
      <c r="M505" s="12">
        <v>249.84280655999999</v>
      </c>
      <c r="N505" s="12">
        <v>238.45703375999997</v>
      </c>
      <c r="O505" s="12">
        <v>288.81161272</v>
      </c>
      <c r="P505" s="12">
        <v>288.20237399999996</v>
      </c>
      <c r="Q505" s="12">
        <v>236.43955472000002</v>
      </c>
      <c r="R505" s="12">
        <v>252.0350672</v>
      </c>
      <c r="S505" s="12">
        <v>244.36215496000003</v>
      </c>
      <c r="T505" s="12">
        <v>247.43331736</v>
      </c>
      <c r="U505" s="12">
        <v>239.65303927999997</v>
      </c>
      <c r="V505" s="12">
        <v>239.90522416</v>
      </c>
      <c r="W505" s="12">
        <v>233.15615751999997</v>
      </c>
      <c r="X505" s="12">
        <v>238.09248927999997</v>
      </c>
      <c r="Y505" s="12">
        <v>235.99261319999997</v>
      </c>
    </row>
    <row r="506" spans="1:25" ht="11.25">
      <c r="A506" s="11">
        <f t="shared" si="10"/>
        <v>42337</v>
      </c>
      <c r="B506" s="12">
        <v>178.66924216</v>
      </c>
      <c r="C506" s="12">
        <v>178.76662048</v>
      </c>
      <c r="D506" s="12">
        <v>178.13740672</v>
      </c>
      <c r="E506" s="12">
        <v>179.14364936</v>
      </c>
      <c r="F506" s="12">
        <v>181.835286</v>
      </c>
      <c r="G506" s="12">
        <v>189.17361632</v>
      </c>
      <c r="H506" s="12">
        <v>185.85276592</v>
      </c>
      <c r="I506" s="12">
        <v>186.74415208</v>
      </c>
      <c r="J506" s="12">
        <v>188.639284</v>
      </c>
      <c r="K506" s="12">
        <v>186.24227919999998</v>
      </c>
      <c r="L506" s="12">
        <v>185.63553736</v>
      </c>
      <c r="M506" s="12">
        <v>183.39833288</v>
      </c>
      <c r="N506" s="12">
        <v>186.49696095999997</v>
      </c>
      <c r="O506" s="12">
        <v>212.22980624000002</v>
      </c>
      <c r="P506" s="12">
        <v>216.23729863999998</v>
      </c>
      <c r="Q506" s="12">
        <v>183.36087968</v>
      </c>
      <c r="R506" s="12">
        <v>180.59683352</v>
      </c>
      <c r="S506" s="12">
        <v>184.95139224</v>
      </c>
      <c r="T506" s="12">
        <v>180.51943024000002</v>
      </c>
      <c r="U506" s="12">
        <v>175.87773031999998</v>
      </c>
      <c r="V506" s="12">
        <v>178.00507208</v>
      </c>
      <c r="W506" s="12">
        <v>176.20731848</v>
      </c>
      <c r="X506" s="12">
        <v>176.96387312</v>
      </c>
      <c r="Y506" s="12">
        <v>177.8652468</v>
      </c>
    </row>
    <row r="507" spans="1:25" ht="11.25">
      <c r="A507" s="11">
        <f t="shared" si="10"/>
        <v>42338</v>
      </c>
      <c r="B507" s="12">
        <v>181.66549816</v>
      </c>
      <c r="C507" s="12">
        <v>190.48447832</v>
      </c>
      <c r="D507" s="12">
        <v>196.74665335999998</v>
      </c>
      <c r="E507" s="12">
        <v>200.53941407999997</v>
      </c>
      <c r="F507" s="12">
        <v>189.20607576</v>
      </c>
      <c r="G507" s="12">
        <v>196.44952464</v>
      </c>
      <c r="H507" s="12">
        <v>210.44453704</v>
      </c>
      <c r="I507" s="12">
        <v>201.75789152</v>
      </c>
      <c r="J507" s="12">
        <v>203.85277383999997</v>
      </c>
      <c r="K507" s="12">
        <v>200.5119484</v>
      </c>
      <c r="L507" s="12">
        <v>201.0987152</v>
      </c>
      <c r="M507" s="12">
        <v>193.93017272</v>
      </c>
      <c r="N507" s="12">
        <v>239.04130368</v>
      </c>
      <c r="O507" s="12">
        <v>245.99261760000002</v>
      </c>
      <c r="P507" s="12">
        <v>239.83531151999998</v>
      </c>
      <c r="Q507" s="12">
        <v>230.53193664</v>
      </c>
      <c r="R507" s="12">
        <v>222.07500408</v>
      </c>
      <c r="S507" s="12">
        <v>221.02881136000002</v>
      </c>
      <c r="T507" s="12">
        <v>203.05127536</v>
      </c>
      <c r="U507" s="12">
        <v>194.42954872</v>
      </c>
      <c r="V507" s="12">
        <v>195.08373127999997</v>
      </c>
      <c r="W507" s="12">
        <v>196.02255816000002</v>
      </c>
      <c r="X507" s="12">
        <v>196.42954960000003</v>
      </c>
      <c r="Y507" s="12">
        <v>195.89521728</v>
      </c>
    </row>
    <row r="509" spans="1:25" ht="12.75">
      <c r="A509" s="46" t="s">
        <v>70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8"/>
    </row>
    <row r="510" spans="1:25" ht="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2.75">
      <c r="A511" s="46" t="s">
        <v>46</v>
      </c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8"/>
    </row>
    <row r="512" spans="1:25" ht="11.25">
      <c r="A512" s="8"/>
      <c r="B512" s="7" t="s">
        <v>23</v>
      </c>
      <c r="C512" s="9" t="s">
        <v>24</v>
      </c>
      <c r="D512" s="10" t="s">
        <v>25</v>
      </c>
      <c r="E512" s="7" t="s">
        <v>26</v>
      </c>
      <c r="F512" s="7" t="s">
        <v>27</v>
      </c>
      <c r="G512" s="9" t="s">
        <v>28</v>
      </c>
      <c r="H512" s="10" t="s">
        <v>29</v>
      </c>
      <c r="I512" s="7" t="s">
        <v>30</v>
      </c>
      <c r="J512" s="7" t="s">
        <v>31</v>
      </c>
      <c r="K512" s="7" t="s">
        <v>32</v>
      </c>
      <c r="L512" s="7" t="s">
        <v>33</v>
      </c>
      <c r="M512" s="7" t="s">
        <v>34</v>
      </c>
      <c r="N512" s="7" t="s">
        <v>35</v>
      </c>
      <c r="O512" s="7" t="s">
        <v>36</v>
      </c>
      <c r="P512" s="7" t="s">
        <v>37</v>
      </c>
      <c r="Q512" s="7" t="s">
        <v>38</v>
      </c>
      <c r="R512" s="7" t="s">
        <v>39</v>
      </c>
      <c r="S512" s="7" t="s">
        <v>40</v>
      </c>
      <c r="T512" s="7" t="s">
        <v>41</v>
      </c>
      <c r="U512" s="7" t="s">
        <v>42</v>
      </c>
      <c r="V512" s="7" t="s">
        <v>43</v>
      </c>
      <c r="W512" s="7" t="s">
        <v>44</v>
      </c>
      <c r="X512" s="7" t="s">
        <v>45</v>
      </c>
      <c r="Y512" s="7" t="s">
        <v>64</v>
      </c>
    </row>
    <row r="513" spans="1:25" ht="11.25">
      <c r="A513" s="11">
        <f aca="true" t="shared" si="11" ref="A513:A542">A478</f>
        <v>42309</v>
      </c>
      <c r="B513" s="12">
        <v>3.5440072799999998</v>
      </c>
      <c r="C513" s="12">
        <v>0.4196434</v>
      </c>
      <c r="D513" s="12">
        <v>18.12067708</v>
      </c>
      <c r="E513" s="12">
        <v>0.25653672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0.6460924800000001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</row>
    <row r="514" spans="1:25" ht="11.25">
      <c r="A514" s="11">
        <f t="shared" si="11"/>
        <v>42310</v>
      </c>
      <c r="B514" s="12">
        <v>0.62075552</v>
      </c>
      <c r="C514" s="12">
        <v>0</v>
      </c>
      <c r="D514" s="12">
        <v>2.00478696</v>
      </c>
      <c r="E514" s="12">
        <v>6.12521008</v>
      </c>
      <c r="F514" s="12">
        <v>0.80444848</v>
      </c>
      <c r="G514" s="12">
        <v>0.9818072000000001</v>
      </c>
      <c r="H514" s="12">
        <v>2.1773949999999997</v>
      </c>
      <c r="I514" s="12">
        <v>1.108492</v>
      </c>
      <c r="J514" s="12">
        <v>16.090553160000002</v>
      </c>
      <c r="K514" s="12">
        <v>15.908443759999999</v>
      </c>
      <c r="L514" s="12">
        <v>15.56956192</v>
      </c>
      <c r="M514" s="12">
        <v>15.9702026</v>
      </c>
      <c r="N514" s="12">
        <v>6.74913272</v>
      </c>
      <c r="O514" s="12">
        <v>27.647374040000003</v>
      </c>
      <c r="P514" s="12">
        <v>22.967954239999997</v>
      </c>
      <c r="Q514" s="12">
        <v>6.36907832</v>
      </c>
      <c r="R514" s="12">
        <v>1.1116591200000001</v>
      </c>
      <c r="S514" s="12">
        <v>16.0810518</v>
      </c>
      <c r="T514" s="12">
        <v>0.2296162</v>
      </c>
      <c r="U514" s="12">
        <v>0.197945</v>
      </c>
      <c r="V514" s="12">
        <v>5.36510128</v>
      </c>
      <c r="W514" s="12">
        <v>1.84168028</v>
      </c>
      <c r="X514" s="12">
        <v>0.18686008</v>
      </c>
      <c r="Y514" s="12">
        <v>0.0015835600000000001</v>
      </c>
    </row>
    <row r="515" spans="1:25" ht="11.25">
      <c r="A515" s="11">
        <f t="shared" si="11"/>
        <v>42311</v>
      </c>
      <c r="B515" s="12">
        <v>0.633424</v>
      </c>
      <c r="C515" s="12">
        <v>0.9897250000000001</v>
      </c>
      <c r="D515" s="12">
        <v>0</v>
      </c>
      <c r="E515" s="12">
        <v>3.44265944</v>
      </c>
      <c r="F515" s="12">
        <v>0.6017528000000001</v>
      </c>
      <c r="G515" s="12">
        <v>0.88362648</v>
      </c>
      <c r="H515" s="12">
        <v>0.84878816</v>
      </c>
      <c r="I515" s="12">
        <v>6.9755818</v>
      </c>
      <c r="J515" s="12">
        <v>2.692052</v>
      </c>
      <c r="K515" s="12">
        <v>5.95576916</v>
      </c>
      <c r="L515" s="12">
        <v>5.72298584</v>
      </c>
      <c r="M515" s="12">
        <v>1.01664552</v>
      </c>
      <c r="N515" s="12">
        <v>62.533200840000006</v>
      </c>
      <c r="O515" s="12">
        <v>72.25942636</v>
      </c>
      <c r="P515" s="12">
        <v>43.666667000000004</v>
      </c>
      <c r="Q515" s="12">
        <v>0.94855244</v>
      </c>
      <c r="R515" s="12">
        <v>1.6611544400000002</v>
      </c>
      <c r="S515" s="12">
        <v>1.75933516</v>
      </c>
      <c r="T515" s="12">
        <v>5.13706864</v>
      </c>
      <c r="U515" s="12">
        <v>0.1900272</v>
      </c>
      <c r="V515" s="12">
        <v>0</v>
      </c>
      <c r="W515" s="12">
        <v>0</v>
      </c>
      <c r="X515" s="12">
        <v>0</v>
      </c>
      <c r="Y515" s="12">
        <v>0.34363252000000005</v>
      </c>
    </row>
    <row r="516" spans="1:25" ht="11.25">
      <c r="A516" s="11">
        <f t="shared" si="11"/>
        <v>42312</v>
      </c>
      <c r="B516" s="12">
        <v>6.10304024</v>
      </c>
      <c r="C516" s="12">
        <v>5.2209973199999995</v>
      </c>
      <c r="D516" s="12">
        <v>0.8614566400000001</v>
      </c>
      <c r="E516" s="12">
        <v>0.79653068</v>
      </c>
      <c r="F516" s="12">
        <v>0.8693744400000001</v>
      </c>
      <c r="G516" s="12">
        <v>16.328087160000003</v>
      </c>
      <c r="H516" s="12">
        <v>4.61449384</v>
      </c>
      <c r="I516" s="12">
        <v>2.58595348</v>
      </c>
      <c r="J516" s="12">
        <v>1.36027804</v>
      </c>
      <c r="K516" s="12">
        <v>25.53015432</v>
      </c>
      <c r="L516" s="12">
        <v>0.9675551600000002</v>
      </c>
      <c r="M516" s="12">
        <v>16.07946824</v>
      </c>
      <c r="N516" s="12">
        <v>0</v>
      </c>
      <c r="O516" s="12">
        <v>0.004750679999999999</v>
      </c>
      <c r="P516" s="12">
        <v>1.0229797600000001</v>
      </c>
      <c r="Q516" s="12">
        <v>0.5526624400000001</v>
      </c>
      <c r="R516" s="12">
        <v>29.861190920000002</v>
      </c>
      <c r="S516" s="12">
        <v>1.74349956</v>
      </c>
      <c r="T516" s="12">
        <v>0.24386824000000001</v>
      </c>
      <c r="U516" s="12">
        <v>0</v>
      </c>
      <c r="V516" s="12">
        <v>0</v>
      </c>
      <c r="W516" s="12">
        <v>0</v>
      </c>
      <c r="X516" s="12">
        <v>0</v>
      </c>
      <c r="Y516" s="12">
        <v>0.015835600000000002</v>
      </c>
    </row>
    <row r="517" spans="1:25" ht="11.25">
      <c r="A517" s="11">
        <f t="shared" si="11"/>
        <v>42313</v>
      </c>
      <c r="B517" s="12">
        <v>8.49421584</v>
      </c>
      <c r="C517" s="12">
        <v>7.36197044</v>
      </c>
      <c r="D517" s="12">
        <v>0.96438804</v>
      </c>
      <c r="E517" s="12">
        <v>0.9501360000000001</v>
      </c>
      <c r="F517" s="12">
        <v>16.6194622</v>
      </c>
      <c r="G517" s="12">
        <v>9.461771</v>
      </c>
      <c r="H517" s="12">
        <v>6.80614088</v>
      </c>
      <c r="I517" s="12">
        <v>8.22976132</v>
      </c>
      <c r="J517" s="12">
        <v>1.2161740799999998</v>
      </c>
      <c r="K517" s="12">
        <v>2.93908736</v>
      </c>
      <c r="L517" s="12">
        <v>6.294651</v>
      </c>
      <c r="M517" s="12">
        <v>4.00482324</v>
      </c>
      <c r="N517" s="12">
        <v>7.3081294</v>
      </c>
      <c r="O517" s="12">
        <v>7.81011792</v>
      </c>
      <c r="P517" s="12">
        <v>17.25446976</v>
      </c>
      <c r="Q517" s="12">
        <v>14.035092279999999</v>
      </c>
      <c r="R517" s="12">
        <v>14.578253360000001</v>
      </c>
      <c r="S517" s="12">
        <v>16.26632832</v>
      </c>
      <c r="T517" s="12">
        <v>12.801499040000001</v>
      </c>
      <c r="U517" s="12">
        <v>10.5465096</v>
      </c>
      <c r="V517" s="12">
        <v>6.491012440000001</v>
      </c>
      <c r="W517" s="12">
        <v>5.2906739599999995</v>
      </c>
      <c r="X517" s="12">
        <v>3.9034754</v>
      </c>
      <c r="Y517" s="12">
        <v>7.34613484</v>
      </c>
    </row>
    <row r="518" spans="1:25" ht="11.25">
      <c r="A518" s="11">
        <f t="shared" si="11"/>
        <v>42314</v>
      </c>
      <c r="B518" s="12">
        <v>1.821094</v>
      </c>
      <c r="C518" s="12">
        <v>0.7664430400000001</v>
      </c>
      <c r="D518" s="12">
        <v>0</v>
      </c>
      <c r="E518" s="12">
        <v>3.61368392</v>
      </c>
      <c r="F518" s="12">
        <v>3.15603508</v>
      </c>
      <c r="G518" s="12">
        <v>2.9121668400000003</v>
      </c>
      <c r="H518" s="12">
        <v>2.9675914399999996</v>
      </c>
      <c r="I518" s="12">
        <v>2.8155696800000003</v>
      </c>
      <c r="J518" s="12">
        <v>2.9280024399999998</v>
      </c>
      <c r="K518" s="12">
        <v>2.67463284</v>
      </c>
      <c r="L518" s="12">
        <v>2.7743971199999997</v>
      </c>
      <c r="M518" s="12">
        <v>4.147343640000001</v>
      </c>
      <c r="N518" s="12">
        <v>23.84366292</v>
      </c>
      <c r="O518" s="12">
        <v>33.7773348</v>
      </c>
      <c r="P518" s="12">
        <v>0.9311332800000001</v>
      </c>
      <c r="Q518" s="12">
        <v>2.9375038</v>
      </c>
      <c r="R518" s="12">
        <v>2.8314052800000002</v>
      </c>
      <c r="S518" s="12">
        <v>0.28662436</v>
      </c>
      <c r="T518" s="12">
        <v>4.72534304</v>
      </c>
      <c r="U518" s="12">
        <v>2.8979148000000006</v>
      </c>
      <c r="V518" s="12">
        <v>4.15842856</v>
      </c>
      <c r="W518" s="12">
        <v>8.76183748</v>
      </c>
      <c r="X518" s="12">
        <v>2.7538108400000003</v>
      </c>
      <c r="Y518" s="12">
        <v>10.446745320000002</v>
      </c>
    </row>
    <row r="519" spans="1:25" ht="11.25">
      <c r="A519" s="11">
        <f t="shared" si="11"/>
        <v>42315</v>
      </c>
      <c r="B519" s="12">
        <v>11.458640160000002</v>
      </c>
      <c r="C519" s="12">
        <v>11.03107896</v>
      </c>
      <c r="D519" s="12">
        <v>12.942435880000001</v>
      </c>
      <c r="E519" s="12">
        <v>63.10169888</v>
      </c>
      <c r="F519" s="12">
        <v>40.92552464</v>
      </c>
      <c r="G519" s="12">
        <v>17.7200364</v>
      </c>
      <c r="H519" s="12">
        <v>12.101565520000001</v>
      </c>
      <c r="I519" s="12">
        <v>11.803856240000002</v>
      </c>
      <c r="J519" s="12">
        <v>10.05085532</v>
      </c>
      <c r="K519" s="12">
        <v>10.34539748</v>
      </c>
      <c r="L519" s="12">
        <v>10.83471752</v>
      </c>
      <c r="M519" s="12">
        <v>11.40479912</v>
      </c>
      <c r="N519" s="12">
        <v>8.44512548</v>
      </c>
      <c r="O519" s="12">
        <v>12.532293840000001</v>
      </c>
      <c r="P519" s="12">
        <v>14.869628400000002</v>
      </c>
      <c r="Q519" s="12">
        <v>8.549640440000001</v>
      </c>
      <c r="R519" s="12">
        <v>11.08967068</v>
      </c>
      <c r="S519" s="12">
        <v>7.121269320000001</v>
      </c>
      <c r="T519" s="12">
        <v>3.45374436</v>
      </c>
      <c r="U519" s="12">
        <v>2.8314052800000002</v>
      </c>
      <c r="V519" s="12">
        <v>1.3175219200000001</v>
      </c>
      <c r="W519" s="12">
        <v>1.6611544400000002</v>
      </c>
      <c r="X519" s="12">
        <v>7.008836560000001</v>
      </c>
      <c r="Y519" s="12">
        <v>0.94380176</v>
      </c>
    </row>
    <row r="520" spans="1:25" ht="11.25">
      <c r="A520" s="11">
        <f t="shared" si="11"/>
        <v>42316</v>
      </c>
      <c r="B520" s="12">
        <v>4.524230920000001</v>
      </c>
      <c r="C520" s="12">
        <v>13.2781506</v>
      </c>
      <c r="D520" s="12">
        <v>2.6841342</v>
      </c>
      <c r="E520" s="12">
        <v>1.52971896</v>
      </c>
      <c r="F520" s="12">
        <v>1.5803928800000002</v>
      </c>
      <c r="G520" s="12">
        <v>1.7561680400000002</v>
      </c>
      <c r="H520" s="12">
        <v>5.2336658</v>
      </c>
      <c r="I520" s="12">
        <v>1.3001027600000004</v>
      </c>
      <c r="J520" s="12">
        <v>1.08948928</v>
      </c>
      <c r="K520" s="12">
        <v>0.39430644000000004</v>
      </c>
      <c r="L520" s="12">
        <v>1.7403324400000002</v>
      </c>
      <c r="M520" s="12">
        <v>2.5273617600000002</v>
      </c>
      <c r="N520" s="12">
        <v>2.8345724</v>
      </c>
      <c r="O520" s="12">
        <v>4.48622548</v>
      </c>
      <c r="P520" s="12">
        <v>2.56378364</v>
      </c>
      <c r="Q520" s="12">
        <v>4.448220040000001</v>
      </c>
      <c r="R520" s="12">
        <v>0.673013</v>
      </c>
      <c r="S520" s="12">
        <v>1.5993956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</row>
    <row r="521" spans="1:25" ht="11.25">
      <c r="A521" s="11">
        <f t="shared" si="11"/>
        <v>42317</v>
      </c>
      <c r="B521" s="12">
        <v>3.87813844</v>
      </c>
      <c r="C521" s="12">
        <v>0.9358839600000001</v>
      </c>
      <c r="D521" s="12">
        <v>0</v>
      </c>
      <c r="E521" s="12">
        <v>0</v>
      </c>
      <c r="F521" s="12">
        <v>4.1774312799999995</v>
      </c>
      <c r="G521" s="12">
        <v>16.62262932</v>
      </c>
      <c r="H521" s="12">
        <v>10.9740708</v>
      </c>
      <c r="I521" s="12">
        <v>0.22644908</v>
      </c>
      <c r="J521" s="12">
        <v>15.6534906</v>
      </c>
      <c r="K521" s="12">
        <v>15.03431864</v>
      </c>
      <c r="L521" s="12">
        <v>11.344623840000002</v>
      </c>
      <c r="M521" s="12">
        <v>22.51347252</v>
      </c>
      <c r="N521" s="12">
        <v>31.522345360000003</v>
      </c>
      <c r="O521" s="12">
        <v>26.372608239999998</v>
      </c>
      <c r="P521" s="12">
        <v>4.42446664</v>
      </c>
      <c r="Q521" s="12">
        <v>0.0031671200000000003</v>
      </c>
      <c r="R521" s="12">
        <v>0.21061348000000002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</row>
    <row r="522" spans="1:25" ht="11.25">
      <c r="A522" s="11">
        <f t="shared" si="11"/>
        <v>42318</v>
      </c>
      <c r="B522" s="12">
        <v>0.158356</v>
      </c>
      <c r="C522" s="12">
        <v>0</v>
      </c>
      <c r="D522" s="12">
        <v>12.00655192</v>
      </c>
      <c r="E522" s="12">
        <v>11.55840444</v>
      </c>
      <c r="F522" s="12">
        <v>0</v>
      </c>
      <c r="G522" s="12">
        <v>8.582895200000001</v>
      </c>
      <c r="H522" s="12">
        <v>2.18372924</v>
      </c>
      <c r="I522" s="12">
        <v>10.8157148</v>
      </c>
      <c r="J522" s="12">
        <v>12.658978639999999</v>
      </c>
      <c r="K522" s="12">
        <v>7.25745548</v>
      </c>
      <c r="L522" s="12">
        <v>8.611399280000002</v>
      </c>
      <c r="M522" s="12">
        <v>16.562454040000002</v>
      </c>
      <c r="N522" s="12">
        <v>15.68991248</v>
      </c>
      <c r="O522" s="12">
        <v>21.126273960000002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</row>
    <row r="523" spans="1:25" ht="11.25">
      <c r="A523" s="11">
        <f t="shared" si="11"/>
        <v>42319</v>
      </c>
      <c r="B523" s="12">
        <v>1.6944092</v>
      </c>
      <c r="C523" s="12">
        <v>0.37213660000000004</v>
      </c>
      <c r="D523" s="12">
        <v>3.3302266800000004</v>
      </c>
      <c r="E523" s="12">
        <v>2.3595044000000005</v>
      </c>
      <c r="F523" s="12">
        <v>4.12834092</v>
      </c>
      <c r="G523" s="12">
        <v>28.353641800000002</v>
      </c>
      <c r="H523" s="12">
        <v>33.945192160000005</v>
      </c>
      <c r="I523" s="12">
        <v>42.71178032000001</v>
      </c>
      <c r="J523" s="12">
        <v>20.64645528</v>
      </c>
      <c r="K523" s="12">
        <v>14.082599080000001</v>
      </c>
      <c r="L523" s="12">
        <v>12.972523520000001</v>
      </c>
      <c r="M523" s="12">
        <v>25.558658400000002</v>
      </c>
      <c r="N523" s="12">
        <v>48.9399218</v>
      </c>
      <c r="O523" s="12">
        <v>28.70677568</v>
      </c>
      <c r="P523" s="12">
        <v>22.70508328</v>
      </c>
      <c r="Q523" s="12">
        <v>20.76680584</v>
      </c>
      <c r="R523" s="12">
        <v>6.823560040000001</v>
      </c>
      <c r="S523" s="12">
        <v>0.5225748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</row>
    <row r="524" spans="1:25" ht="11.25">
      <c r="A524" s="11">
        <f t="shared" si="11"/>
        <v>42320</v>
      </c>
      <c r="B524" s="12">
        <v>2.0950498800000004</v>
      </c>
      <c r="C524" s="12">
        <v>0.44973103999999997</v>
      </c>
      <c r="D524" s="12">
        <v>23.56653992</v>
      </c>
      <c r="E524" s="12">
        <v>6.68103964</v>
      </c>
      <c r="F524" s="12">
        <v>5.50920524</v>
      </c>
      <c r="G524" s="12">
        <v>3.39040196</v>
      </c>
      <c r="H524" s="12">
        <v>0.6160048400000001</v>
      </c>
      <c r="I524" s="12">
        <v>0.38322152000000004</v>
      </c>
      <c r="J524" s="12">
        <v>1.14491388</v>
      </c>
      <c r="K524" s="12">
        <v>0.8218676400000001</v>
      </c>
      <c r="L524" s="12">
        <v>0.11718344000000001</v>
      </c>
      <c r="M524" s="12">
        <v>0.66192808</v>
      </c>
      <c r="N524" s="12">
        <v>0.09184648</v>
      </c>
      <c r="O524" s="12">
        <v>0</v>
      </c>
      <c r="P524" s="12">
        <v>0.06334240000000001</v>
      </c>
      <c r="Q524" s="12">
        <v>0.03325476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</row>
    <row r="525" spans="1:25" ht="11.25">
      <c r="A525" s="11">
        <f t="shared" si="11"/>
        <v>42321</v>
      </c>
      <c r="B525" s="12">
        <v>0.9343004</v>
      </c>
      <c r="C525" s="12">
        <v>0</v>
      </c>
      <c r="D525" s="12">
        <v>0.18686008</v>
      </c>
      <c r="E525" s="12">
        <v>11.59007564</v>
      </c>
      <c r="F525" s="12">
        <v>2.9311695600000003</v>
      </c>
      <c r="G525" s="12">
        <v>1.8575158800000002</v>
      </c>
      <c r="H525" s="12">
        <v>0.1900272</v>
      </c>
      <c r="I525" s="12">
        <v>0.13618616</v>
      </c>
      <c r="J525" s="12">
        <v>11.469725080000002</v>
      </c>
      <c r="K525" s="12">
        <v>0.67459656</v>
      </c>
      <c r="L525" s="12">
        <v>0.23119976</v>
      </c>
      <c r="M525" s="12">
        <v>0.95171956</v>
      </c>
      <c r="N525" s="12">
        <v>6.169549760000001</v>
      </c>
      <c r="O525" s="12">
        <v>26.39319452</v>
      </c>
      <c r="P525" s="12">
        <v>3.5392566000000003</v>
      </c>
      <c r="Q525" s="12">
        <v>3.0958598000000004</v>
      </c>
      <c r="R525" s="12">
        <v>1.6310668000000001</v>
      </c>
      <c r="S525" s="12">
        <v>0</v>
      </c>
      <c r="T525" s="12">
        <v>0.034838320000000006</v>
      </c>
      <c r="U525" s="12">
        <v>0</v>
      </c>
      <c r="V525" s="12">
        <v>0</v>
      </c>
      <c r="W525" s="12">
        <v>0</v>
      </c>
      <c r="X525" s="12">
        <v>6.03653072</v>
      </c>
      <c r="Y525" s="12">
        <v>11.626497520000001</v>
      </c>
    </row>
    <row r="526" spans="1:25" ht="11.25">
      <c r="A526" s="11">
        <f t="shared" si="11"/>
        <v>42322</v>
      </c>
      <c r="B526" s="12">
        <v>5.190909680000001</v>
      </c>
      <c r="C526" s="12">
        <v>0.14252040000000002</v>
      </c>
      <c r="D526" s="12">
        <v>0</v>
      </c>
      <c r="E526" s="12">
        <v>0</v>
      </c>
      <c r="F526" s="12">
        <v>1.4457902800000002</v>
      </c>
      <c r="G526" s="12">
        <v>0.63659112</v>
      </c>
      <c r="H526" s="12">
        <v>0.42281052</v>
      </c>
      <c r="I526" s="12">
        <v>0.49090360000000005</v>
      </c>
      <c r="J526" s="12">
        <v>0.94855244</v>
      </c>
      <c r="K526" s="12">
        <v>0.42756120000000003</v>
      </c>
      <c r="L526" s="12">
        <v>1.5281354000000003</v>
      </c>
      <c r="M526" s="12">
        <v>1.5408038800000003</v>
      </c>
      <c r="N526" s="12">
        <v>7.93046848</v>
      </c>
      <c r="O526" s="12">
        <v>1.385615</v>
      </c>
      <c r="P526" s="12">
        <v>11.00099132</v>
      </c>
      <c r="Q526" s="12">
        <v>10.42457548</v>
      </c>
      <c r="R526" s="12">
        <v>0.004750679999999999</v>
      </c>
      <c r="S526" s="12">
        <v>0.055424600000000004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1"/>
        <v>42323</v>
      </c>
      <c r="B527" s="12">
        <v>13.71838028</v>
      </c>
      <c r="C527" s="12">
        <v>11.814941160000002</v>
      </c>
      <c r="D527" s="12">
        <v>0</v>
      </c>
      <c r="E527" s="12">
        <v>5.97160476</v>
      </c>
      <c r="F527" s="12">
        <v>2.9770928000000003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1.4869628400000001</v>
      </c>
      <c r="O527" s="12">
        <v>0.39272288</v>
      </c>
      <c r="P527" s="12">
        <v>0.98339076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0.0015835600000000001</v>
      </c>
    </row>
    <row r="528" spans="1:25" ht="11.25">
      <c r="A528" s="11">
        <f t="shared" si="11"/>
        <v>42324</v>
      </c>
      <c r="B528" s="12">
        <v>0</v>
      </c>
      <c r="C528" s="12">
        <v>0</v>
      </c>
      <c r="D528" s="12">
        <v>0</v>
      </c>
      <c r="E528" s="12">
        <v>0.06492596</v>
      </c>
      <c r="F528" s="12">
        <v>0.68251436</v>
      </c>
      <c r="G528" s="12">
        <v>4.3547899999999995</v>
      </c>
      <c r="H528" s="12">
        <v>5.319178040000001</v>
      </c>
      <c r="I528" s="12">
        <v>3.0736899600000003</v>
      </c>
      <c r="J528" s="12">
        <v>16.32333648</v>
      </c>
      <c r="K528" s="12">
        <v>16.44843772</v>
      </c>
      <c r="L528" s="12">
        <v>24.123953040000004</v>
      </c>
      <c r="M528" s="12">
        <v>18.288534440000003</v>
      </c>
      <c r="N528" s="12">
        <v>33.30543392</v>
      </c>
      <c r="O528" s="12">
        <v>25.46047768</v>
      </c>
      <c r="P528" s="12">
        <v>27.002865120000006</v>
      </c>
      <c r="Q528" s="12">
        <v>21.747029480000005</v>
      </c>
      <c r="R528" s="12">
        <v>10.540175360000001</v>
      </c>
      <c r="S528" s="12">
        <v>1.75933516</v>
      </c>
      <c r="T528" s="12">
        <v>1.57247508</v>
      </c>
      <c r="U528" s="12">
        <v>0.95647024</v>
      </c>
      <c r="V528" s="12">
        <v>1.07523724</v>
      </c>
      <c r="W528" s="12">
        <v>0.82503476</v>
      </c>
      <c r="X528" s="12">
        <v>1.14491388</v>
      </c>
      <c r="Y528" s="12">
        <v>1.01981264</v>
      </c>
    </row>
    <row r="529" spans="1:25" ht="11.25">
      <c r="A529" s="11">
        <f t="shared" si="11"/>
        <v>42325</v>
      </c>
      <c r="B529" s="12">
        <v>1.1211604800000001</v>
      </c>
      <c r="C529" s="12">
        <v>1.3349410800000001</v>
      </c>
      <c r="D529" s="12">
        <v>0</v>
      </c>
      <c r="E529" s="12">
        <v>1.75300092</v>
      </c>
      <c r="F529" s="12">
        <v>1.90343912</v>
      </c>
      <c r="G529" s="12">
        <v>33.520798080000006</v>
      </c>
      <c r="H529" s="12">
        <v>33.26742848</v>
      </c>
      <c r="I529" s="12">
        <v>17.428661360000003</v>
      </c>
      <c r="J529" s="12">
        <v>17.50308868</v>
      </c>
      <c r="K529" s="12">
        <v>21.897467680000002</v>
      </c>
      <c r="L529" s="12">
        <v>18.33287412</v>
      </c>
      <c r="M529" s="12">
        <v>33.2468422</v>
      </c>
      <c r="N529" s="12">
        <v>54.00414668</v>
      </c>
      <c r="O529" s="12">
        <v>47.90110644000001</v>
      </c>
      <c r="P529" s="12">
        <v>72.48270832</v>
      </c>
      <c r="Q529" s="12">
        <v>48.852826</v>
      </c>
      <c r="R529" s="12">
        <v>41.349918720000005</v>
      </c>
      <c r="S529" s="12">
        <v>37.9420976</v>
      </c>
      <c r="T529" s="12">
        <v>0</v>
      </c>
      <c r="U529" s="12">
        <v>1.28901784</v>
      </c>
      <c r="V529" s="12">
        <v>4.8504442800000005</v>
      </c>
      <c r="W529" s="12">
        <v>1.4188697600000002</v>
      </c>
      <c r="X529" s="12">
        <v>4.63508012</v>
      </c>
      <c r="Y529" s="12">
        <v>5.48228472</v>
      </c>
    </row>
    <row r="530" spans="1:25" ht="11.25">
      <c r="A530" s="11">
        <f t="shared" si="11"/>
        <v>42326</v>
      </c>
      <c r="B530" s="12">
        <v>5.5187066</v>
      </c>
      <c r="C530" s="12">
        <v>9.358839600000001</v>
      </c>
      <c r="D530" s="12">
        <v>3.36823212</v>
      </c>
      <c r="E530" s="12">
        <v>3.14970084</v>
      </c>
      <c r="F530" s="12">
        <v>50.09592060000001</v>
      </c>
      <c r="G530" s="12">
        <v>30.17948648</v>
      </c>
      <c r="H530" s="12">
        <v>28.79228792</v>
      </c>
      <c r="I530" s="12">
        <v>9.388927240000001</v>
      </c>
      <c r="J530" s="12">
        <v>13.957497840000002</v>
      </c>
      <c r="K530" s="12">
        <v>21.34480524</v>
      </c>
      <c r="L530" s="12">
        <v>26.690903800000005</v>
      </c>
      <c r="M530" s="12">
        <v>31.58252064</v>
      </c>
      <c r="N530" s="12">
        <v>32.23811448</v>
      </c>
      <c r="O530" s="12">
        <v>30.50094916</v>
      </c>
      <c r="P530" s="12">
        <v>29.618906239999998</v>
      </c>
      <c r="Q530" s="12">
        <v>11.60432768</v>
      </c>
      <c r="R530" s="12">
        <v>0.67142944</v>
      </c>
      <c r="S530" s="12">
        <v>1.5598066000000002</v>
      </c>
      <c r="T530" s="12">
        <v>2.2534058800000003</v>
      </c>
      <c r="U530" s="12">
        <v>4.70950744</v>
      </c>
      <c r="V530" s="12">
        <v>1.0372318</v>
      </c>
      <c r="W530" s="12">
        <v>2.6192082400000003</v>
      </c>
      <c r="X530" s="12">
        <v>5.672311920000001</v>
      </c>
      <c r="Y530" s="12">
        <v>2.3880084800000003</v>
      </c>
    </row>
    <row r="531" spans="1:25" ht="11.25">
      <c r="A531" s="11">
        <f t="shared" si="11"/>
        <v>42327</v>
      </c>
      <c r="B531" s="12">
        <v>7.85762472</v>
      </c>
      <c r="C531" s="12">
        <v>7.417395040000001</v>
      </c>
      <c r="D531" s="12">
        <v>20.505518440000003</v>
      </c>
      <c r="E531" s="12">
        <v>46.79578156</v>
      </c>
      <c r="F531" s="12">
        <v>39.619087640000004</v>
      </c>
      <c r="G531" s="12">
        <v>39.16777304</v>
      </c>
      <c r="H531" s="12">
        <v>43.06649776</v>
      </c>
      <c r="I531" s="12">
        <v>48.43793328</v>
      </c>
      <c r="J531" s="12">
        <v>50.17826572</v>
      </c>
      <c r="K531" s="12">
        <v>2.335751</v>
      </c>
      <c r="L531" s="12">
        <v>1.61364764</v>
      </c>
      <c r="M531" s="12">
        <v>6.21388944</v>
      </c>
      <c r="N531" s="12">
        <v>11.841861680000001</v>
      </c>
      <c r="O531" s="12">
        <v>21.09935344</v>
      </c>
      <c r="P531" s="12">
        <v>8.012813600000001</v>
      </c>
      <c r="Q531" s="12">
        <v>13.479262720000001</v>
      </c>
      <c r="R531" s="12">
        <v>24.142955760000003</v>
      </c>
      <c r="S531" s="12">
        <v>36.227102120000005</v>
      </c>
      <c r="T531" s="12">
        <v>1.5851435600000001</v>
      </c>
      <c r="U531" s="12">
        <v>7.870293200000001</v>
      </c>
      <c r="V531" s="12">
        <v>1.46954368</v>
      </c>
      <c r="W531" s="12">
        <v>7.882961680000001</v>
      </c>
      <c r="X531" s="12">
        <v>0.6856814800000001</v>
      </c>
      <c r="Y531" s="12">
        <v>0.7442732000000001</v>
      </c>
    </row>
    <row r="532" spans="1:25" ht="11.25">
      <c r="A532" s="11">
        <f t="shared" si="11"/>
        <v>42328</v>
      </c>
      <c r="B532" s="12">
        <v>2.45768512</v>
      </c>
      <c r="C532" s="12">
        <v>26.04481132</v>
      </c>
      <c r="D532" s="12">
        <v>0</v>
      </c>
      <c r="E532" s="12">
        <v>0</v>
      </c>
      <c r="F532" s="12">
        <v>42.13694803999999</v>
      </c>
      <c r="G532" s="12">
        <v>31.69812052</v>
      </c>
      <c r="H532" s="12">
        <v>30.369513680000004</v>
      </c>
      <c r="I532" s="12">
        <v>47.47512880000001</v>
      </c>
      <c r="J532" s="12">
        <v>33.83909364</v>
      </c>
      <c r="K532" s="12">
        <v>29.744007480000004</v>
      </c>
      <c r="L532" s="12">
        <v>22.87610776</v>
      </c>
      <c r="M532" s="12">
        <v>39.03000332</v>
      </c>
      <c r="N532" s="12">
        <v>9.754729600000001</v>
      </c>
      <c r="O532" s="12">
        <v>9.99543072</v>
      </c>
      <c r="P532" s="12">
        <v>23.693224720000003</v>
      </c>
      <c r="Q532" s="12">
        <v>7.100683040000001</v>
      </c>
      <c r="R532" s="12">
        <v>5.779994</v>
      </c>
      <c r="S532" s="12">
        <v>1.34919312</v>
      </c>
      <c r="T532" s="12">
        <v>4.87578124</v>
      </c>
      <c r="U532" s="12">
        <v>0.76961016</v>
      </c>
      <c r="V532" s="12">
        <v>0.56374736</v>
      </c>
      <c r="W532" s="12">
        <v>3.5123360800000003</v>
      </c>
      <c r="X532" s="12">
        <v>1.5122998</v>
      </c>
      <c r="Y532" s="12">
        <v>1.28901784</v>
      </c>
    </row>
    <row r="533" spans="1:25" ht="11.25">
      <c r="A533" s="11">
        <f t="shared" si="11"/>
        <v>42329</v>
      </c>
      <c r="B533" s="12">
        <v>1.83851316</v>
      </c>
      <c r="C533" s="12">
        <v>3.7577878800000004</v>
      </c>
      <c r="D533" s="12">
        <v>5.71190092</v>
      </c>
      <c r="E533" s="12">
        <v>1.49488064</v>
      </c>
      <c r="F533" s="12">
        <v>2.89633124</v>
      </c>
      <c r="G533" s="12">
        <v>1.70866124</v>
      </c>
      <c r="H533" s="12">
        <v>1.98578424</v>
      </c>
      <c r="I533" s="12">
        <v>3.55825932</v>
      </c>
      <c r="J533" s="12">
        <v>0.23595044</v>
      </c>
      <c r="K533" s="12">
        <v>0.06334240000000001</v>
      </c>
      <c r="L533" s="12">
        <v>0.32146267999999995</v>
      </c>
      <c r="M533" s="12">
        <v>0.07601087999999999</v>
      </c>
      <c r="N533" s="12">
        <v>0.43231188</v>
      </c>
      <c r="O533" s="12">
        <v>0.35313388</v>
      </c>
      <c r="P533" s="12">
        <v>0.84562104</v>
      </c>
      <c r="Q533" s="12">
        <v>0.46556664000000003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1"/>
        <v>42330</v>
      </c>
      <c r="B534" s="12">
        <v>0.49565428</v>
      </c>
      <c r="C534" s="12">
        <v>0.7173526800000001</v>
      </c>
      <c r="D534" s="12">
        <v>6.308903040000001</v>
      </c>
      <c r="E534" s="12">
        <v>6.576524680000001</v>
      </c>
      <c r="F534" s="12">
        <v>8.47838024</v>
      </c>
      <c r="G534" s="12">
        <v>3.4410758800000005</v>
      </c>
      <c r="H534" s="12">
        <v>3.58042916</v>
      </c>
      <c r="I534" s="12">
        <v>0.8377032400000001</v>
      </c>
      <c r="J534" s="12">
        <v>3.62318528</v>
      </c>
      <c r="K534" s="12">
        <v>3.2732185200000004</v>
      </c>
      <c r="L534" s="12">
        <v>4.83302512</v>
      </c>
      <c r="M534" s="12">
        <v>3.0657721600000003</v>
      </c>
      <c r="N534" s="12">
        <v>3.33814448</v>
      </c>
      <c r="O534" s="12">
        <v>3.53608948</v>
      </c>
      <c r="P534" s="12">
        <v>3.6168510400000002</v>
      </c>
      <c r="Q534" s="12">
        <v>0.36738592</v>
      </c>
      <c r="R534" s="12">
        <v>0.85828952</v>
      </c>
      <c r="S534" s="12">
        <v>0</v>
      </c>
      <c r="T534" s="12">
        <v>0.42122696000000004</v>
      </c>
      <c r="U534" s="12">
        <v>0.7331882799999999</v>
      </c>
      <c r="V534" s="12">
        <v>1.50754912</v>
      </c>
      <c r="W534" s="12">
        <v>1.34760956</v>
      </c>
      <c r="X534" s="12">
        <v>0.83453612</v>
      </c>
      <c r="Y534" s="12">
        <v>5.335013640000001</v>
      </c>
    </row>
    <row r="535" spans="1:25" ht="11.25">
      <c r="A535" s="11">
        <f t="shared" si="11"/>
        <v>42331</v>
      </c>
      <c r="B535" s="12">
        <v>1.38244788</v>
      </c>
      <c r="C535" s="12">
        <v>0.34204896</v>
      </c>
      <c r="D535" s="12">
        <v>16.087386040000002</v>
      </c>
      <c r="E535" s="12">
        <v>1.4315382399999999</v>
      </c>
      <c r="F535" s="12">
        <v>19.21491704</v>
      </c>
      <c r="G535" s="12">
        <v>41.48293776</v>
      </c>
      <c r="H535" s="12">
        <v>6.508431600000001</v>
      </c>
      <c r="I535" s="12">
        <v>2.4656029200000003</v>
      </c>
      <c r="J535" s="12">
        <v>3.1180296400000005</v>
      </c>
      <c r="K535" s="12">
        <v>3.27163496</v>
      </c>
      <c r="L535" s="12">
        <v>7.284376</v>
      </c>
      <c r="M535" s="12">
        <v>69.07805432</v>
      </c>
      <c r="N535" s="12">
        <v>46.810033600000004</v>
      </c>
      <c r="O535" s="12">
        <v>37.642804760000004</v>
      </c>
      <c r="P535" s="12">
        <v>33.465373480000004</v>
      </c>
      <c r="Q535" s="12">
        <v>46.15760688</v>
      </c>
      <c r="R535" s="12">
        <v>4.6398308</v>
      </c>
      <c r="S535" s="12">
        <v>9.26224244</v>
      </c>
      <c r="T535" s="12">
        <v>6.26773048</v>
      </c>
      <c r="U535" s="12">
        <v>0</v>
      </c>
      <c r="V535" s="12">
        <v>0.05384104000000001</v>
      </c>
      <c r="W535" s="12">
        <v>2.72055608</v>
      </c>
      <c r="X535" s="12">
        <v>0</v>
      </c>
      <c r="Y535" s="12">
        <v>0</v>
      </c>
    </row>
    <row r="536" spans="1:25" ht="11.25">
      <c r="A536" s="11">
        <f t="shared" si="11"/>
        <v>42332</v>
      </c>
      <c r="B536" s="12">
        <v>0</v>
      </c>
      <c r="C536" s="12">
        <v>10.91389552</v>
      </c>
      <c r="D536" s="12">
        <v>10.94715028</v>
      </c>
      <c r="E536" s="12">
        <v>6.77605324</v>
      </c>
      <c r="F536" s="12">
        <v>1.3286068400000002</v>
      </c>
      <c r="G536" s="12">
        <v>16.85541264</v>
      </c>
      <c r="H536" s="12">
        <v>12.391357000000001</v>
      </c>
      <c r="I536" s="12">
        <v>1.0403989200000001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0.09976428</v>
      </c>
      <c r="X536" s="12">
        <v>0</v>
      </c>
      <c r="Y536" s="12">
        <v>0</v>
      </c>
    </row>
    <row r="537" spans="1:25" ht="11.25">
      <c r="A537" s="11">
        <f t="shared" si="11"/>
        <v>42333</v>
      </c>
      <c r="B537" s="12">
        <v>1.74825024</v>
      </c>
      <c r="C537" s="12">
        <v>22.203094760000003</v>
      </c>
      <c r="D537" s="12">
        <v>14.798368200000002</v>
      </c>
      <c r="E537" s="12">
        <v>1.14174676</v>
      </c>
      <c r="F537" s="12">
        <v>16.220405080000003</v>
      </c>
      <c r="G537" s="12">
        <v>3.09902692</v>
      </c>
      <c r="H537" s="12">
        <v>0.10609852</v>
      </c>
      <c r="I537" s="12">
        <v>3.48224844</v>
      </c>
      <c r="J537" s="12">
        <v>0</v>
      </c>
      <c r="K537" s="12">
        <v>0.06650952</v>
      </c>
      <c r="L537" s="12">
        <v>0.10451496000000002</v>
      </c>
      <c r="M537" s="12">
        <v>0.6856814800000001</v>
      </c>
      <c r="N537" s="12">
        <v>0</v>
      </c>
      <c r="O537" s="12">
        <v>0.004750679999999999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0.06650952</v>
      </c>
      <c r="V537" s="12">
        <v>0.07759444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1"/>
        <v>42334</v>
      </c>
      <c r="B538" s="12">
        <v>0.46873376000000005</v>
      </c>
      <c r="C538" s="12">
        <v>0.8535388399999999</v>
      </c>
      <c r="D538" s="12">
        <v>1.1480810000000001</v>
      </c>
      <c r="E538" s="12">
        <v>10.67636152</v>
      </c>
      <c r="F538" s="12">
        <v>1.4806286000000002</v>
      </c>
      <c r="G538" s="12">
        <v>0.24861892000000002</v>
      </c>
      <c r="H538" s="12">
        <v>0.11401632</v>
      </c>
      <c r="I538" s="12">
        <v>0</v>
      </c>
      <c r="J538" s="12">
        <v>0</v>
      </c>
      <c r="K538" s="12">
        <v>0</v>
      </c>
      <c r="L538" s="12">
        <v>0.09659716000000002</v>
      </c>
      <c r="M538" s="12">
        <v>0.1029314</v>
      </c>
      <c r="N538" s="12">
        <v>20.667041559999998</v>
      </c>
      <c r="O538" s="12">
        <v>0.031671200000000004</v>
      </c>
      <c r="P538" s="12">
        <v>0</v>
      </c>
      <c r="Q538" s="12">
        <v>18.56090676</v>
      </c>
      <c r="R538" s="12">
        <v>0.044339680000000006</v>
      </c>
      <c r="S538" s="12">
        <v>0</v>
      </c>
      <c r="T538" s="12">
        <v>0</v>
      </c>
      <c r="U538" s="12">
        <v>0</v>
      </c>
      <c r="V538" s="12">
        <v>0.34046540000000003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1"/>
        <v>42335</v>
      </c>
      <c r="B539" s="12">
        <v>3.99215476</v>
      </c>
      <c r="C539" s="12">
        <v>0.25970384</v>
      </c>
      <c r="D539" s="12">
        <v>0.37213660000000004</v>
      </c>
      <c r="E539" s="12">
        <v>3.1037776000000004</v>
      </c>
      <c r="F539" s="12">
        <v>30.17948648</v>
      </c>
      <c r="G539" s="12">
        <v>7.37622248</v>
      </c>
      <c r="H539" s="12">
        <v>4.7427622</v>
      </c>
      <c r="I539" s="12">
        <v>0.31354488</v>
      </c>
      <c r="J539" s="12">
        <v>1.7577516</v>
      </c>
      <c r="K539" s="12">
        <v>4.856778520000001</v>
      </c>
      <c r="L539" s="12">
        <v>5.444279280000001</v>
      </c>
      <c r="M539" s="12">
        <v>36.4931402</v>
      </c>
      <c r="N539" s="12">
        <v>0.48773648000000003</v>
      </c>
      <c r="O539" s="12">
        <v>2.86149292</v>
      </c>
      <c r="P539" s="12">
        <v>0.044339680000000006</v>
      </c>
      <c r="Q539" s="12">
        <v>0</v>
      </c>
      <c r="R539" s="12">
        <v>0.32779692</v>
      </c>
      <c r="S539" s="12">
        <v>0</v>
      </c>
      <c r="T539" s="12">
        <v>0.06809308</v>
      </c>
      <c r="U539" s="12">
        <v>0.20744636000000002</v>
      </c>
      <c r="V539" s="12">
        <v>0.14885464</v>
      </c>
      <c r="W539" s="12">
        <v>0</v>
      </c>
      <c r="X539" s="12">
        <v>0.08234512000000001</v>
      </c>
      <c r="Y539" s="12">
        <v>0.19636144</v>
      </c>
    </row>
    <row r="540" spans="1:25" ht="11.25">
      <c r="A540" s="11">
        <f t="shared" si="11"/>
        <v>42336</v>
      </c>
      <c r="B540" s="12">
        <v>0.20111212</v>
      </c>
      <c r="C540" s="12">
        <v>0.16469024000000002</v>
      </c>
      <c r="D540" s="12">
        <v>3.20354188</v>
      </c>
      <c r="E540" s="12">
        <v>3.09427624</v>
      </c>
      <c r="F540" s="12">
        <v>16.78415244</v>
      </c>
      <c r="G540" s="12">
        <v>4.622411640000001</v>
      </c>
      <c r="H540" s="12">
        <v>0.09976428</v>
      </c>
      <c r="I540" s="12">
        <v>0</v>
      </c>
      <c r="J540" s="12">
        <v>0</v>
      </c>
      <c r="K540" s="12">
        <v>0.11401632</v>
      </c>
      <c r="L540" s="12">
        <v>0.18369296</v>
      </c>
      <c r="M540" s="12">
        <v>0.2058628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0.11559988</v>
      </c>
      <c r="U540" s="12">
        <v>0.17577516000000004</v>
      </c>
      <c r="V540" s="12">
        <v>0.1029314</v>
      </c>
      <c r="W540" s="12">
        <v>0.11243275999999999</v>
      </c>
      <c r="X540" s="12">
        <v>0.19952856</v>
      </c>
      <c r="Y540" s="12">
        <v>1.0340646800000002</v>
      </c>
    </row>
    <row r="541" spans="1:25" ht="11.25">
      <c r="A541" s="11">
        <f t="shared" si="11"/>
        <v>42337</v>
      </c>
      <c r="B541" s="12">
        <v>0.42122696000000004</v>
      </c>
      <c r="C541" s="12">
        <v>0.36421879999999995</v>
      </c>
      <c r="D541" s="12">
        <v>3.67860988</v>
      </c>
      <c r="E541" s="12">
        <v>3.6976126000000007</v>
      </c>
      <c r="F541" s="12">
        <v>3.5392566000000003</v>
      </c>
      <c r="G541" s="12">
        <v>0.10768208000000001</v>
      </c>
      <c r="H541" s="12">
        <v>3.5028347200000005</v>
      </c>
      <c r="I541" s="12">
        <v>3.30330616</v>
      </c>
      <c r="J541" s="12">
        <v>3.93039592</v>
      </c>
      <c r="K541" s="12">
        <v>3.4204896000000002</v>
      </c>
      <c r="L541" s="12">
        <v>3.5788456</v>
      </c>
      <c r="M541" s="12">
        <v>0.37213660000000004</v>
      </c>
      <c r="N541" s="12">
        <v>13.85773356</v>
      </c>
      <c r="O541" s="12">
        <v>0</v>
      </c>
      <c r="P541" s="12">
        <v>0</v>
      </c>
      <c r="Q541" s="12">
        <v>12.695400520000002</v>
      </c>
      <c r="R541" s="12">
        <v>9.36359028</v>
      </c>
      <c r="S541" s="12">
        <v>3.30805684</v>
      </c>
      <c r="T541" s="12">
        <v>0.15518888</v>
      </c>
      <c r="U541" s="12">
        <v>0.29929284</v>
      </c>
      <c r="V541" s="12">
        <v>0.3325476</v>
      </c>
      <c r="W541" s="12">
        <v>0.07126020000000001</v>
      </c>
      <c r="X541" s="12">
        <v>0</v>
      </c>
      <c r="Y541" s="12">
        <v>0</v>
      </c>
    </row>
    <row r="542" spans="1:25" ht="11.25">
      <c r="A542" s="11">
        <f t="shared" si="11"/>
        <v>42338</v>
      </c>
      <c r="B542" s="12">
        <v>0.42122696000000004</v>
      </c>
      <c r="C542" s="12">
        <v>3.2336295200000005</v>
      </c>
      <c r="D542" s="12">
        <v>0.69993352</v>
      </c>
      <c r="E542" s="12">
        <v>10.48950144</v>
      </c>
      <c r="F542" s="12">
        <v>27.279988120000006</v>
      </c>
      <c r="G542" s="12">
        <v>31.52392892</v>
      </c>
      <c r="H542" s="12">
        <v>2.7332245600000005</v>
      </c>
      <c r="I542" s="12">
        <v>7.0230886</v>
      </c>
      <c r="J542" s="12">
        <v>6.779220360000001</v>
      </c>
      <c r="K542" s="12">
        <v>9.49185864</v>
      </c>
      <c r="L542" s="12">
        <v>9.29708076</v>
      </c>
      <c r="M542" s="12">
        <v>35.77262040000001</v>
      </c>
      <c r="N542" s="12">
        <v>0.6128377200000001</v>
      </c>
      <c r="O542" s="12">
        <v>1.75933516</v>
      </c>
      <c r="P542" s="12">
        <v>2.5241946399999997</v>
      </c>
      <c r="Q542" s="12">
        <v>2.2724086000000003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6"/>
      <c r="B543" s="17"/>
      <c r="C543" s="18"/>
      <c r="D543" s="18"/>
      <c r="E543" s="17"/>
      <c r="F543" s="17"/>
      <c r="G543" s="18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2.75">
      <c r="A544" s="46" t="s">
        <v>76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8"/>
    </row>
    <row r="545" spans="1:25" ht="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2.75">
      <c r="A546" s="46" t="s">
        <v>47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8"/>
    </row>
    <row r="547" spans="1:25" ht="11.25">
      <c r="A547" s="8"/>
      <c r="B547" s="7" t="s">
        <v>23</v>
      </c>
      <c r="C547" s="9" t="s">
        <v>24</v>
      </c>
      <c r="D547" s="10" t="s">
        <v>25</v>
      </c>
      <c r="E547" s="7" t="s">
        <v>26</v>
      </c>
      <c r="F547" s="7" t="s">
        <v>27</v>
      </c>
      <c r="G547" s="9" t="s">
        <v>28</v>
      </c>
      <c r="H547" s="10" t="s">
        <v>29</v>
      </c>
      <c r="I547" s="7" t="s">
        <v>30</v>
      </c>
      <c r="J547" s="7" t="s">
        <v>31</v>
      </c>
      <c r="K547" s="7" t="s">
        <v>32</v>
      </c>
      <c r="L547" s="7" t="s">
        <v>33</v>
      </c>
      <c r="M547" s="7" t="s">
        <v>34</v>
      </c>
      <c r="N547" s="7" t="s">
        <v>35</v>
      </c>
      <c r="O547" s="7" t="s">
        <v>36</v>
      </c>
      <c r="P547" s="7" t="s">
        <v>37</v>
      </c>
      <c r="Q547" s="7" t="s">
        <v>38</v>
      </c>
      <c r="R547" s="7" t="s">
        <v>39</v>
      </c>
      <c r="S547" s="7" t="s">
        <v>40</v>
      </c>
      <c r="T547" s="7" t="s">
        <v>41</v>
      </c>
      <c r="U547" s="7" t="s">
        <v>42</v>
      </c>
      <c r="V547" s="7" t="s">
        <v>43</v>
      </c>
      <c r="W547" s="7" t="s">
        <v>44</v>
      </c>
      <c r="X547" s="7" t="s">
        <v>45</v>
      </c>
      <c r="Y547" s="7" t="s">
        <v>64</v>
      </c>
    </row>
    <row r="548" spans="1:25" ht="11.25">
      <c r="A548" s="11">
        <f aca="true" t="shared" si="12" ref="A548:A577">A513</f>
        <v>42309</v>
      </c>
      <c r="B548" s="12">
        <v>1.3016863200000002</v>
      </c>
      <c r="C548" s="12">
        <v>4.8773648000000005</v>
      </c>
      <c r="D548" s="12">
        <v>0.08551224</v>
      </c>
      <c r="E548" s="12">
        <v>9.45068608</v>
      </c>
      <c r="F548" s="12">
        <v>11.33987316</v>
      </c>
      <c r="G548" s="12">
        <v>5.574131200000001</v>
      </c>
      <c r="H548" s="12">
        <v>5.26692056</v>
      </c>
      <c r="I548" s="12">
        <v>8.40553648</v>
      </c>
      <c r="J548" s="12">
        <v>7.43639776</v>
      </c>
      <c r="K548" s="12">
        <v>6.39599884</v>
      </c>
      <c r="L548" s="12">
        <v>21.024926120000003</v>
      </c>
      <c r="M548" s="12">
        <v>17.15312192</v>
      </c>
      <c r="N548" s="12">
        <v>0.61442128</v>
      </c>
      <c r="O548" s="12">
        <v>11.651834480000002</v>
      </c>
      <c r="P548" s="12">
        <v>10.98673928</v>
      </c>
      <c r="Q548" s="12">
        <v>5.903511680000001</v>
      </c>
      <c r="R548" s="12">
        <v>3.83538232</v>
      </c>
      <c r="S548" s="12">
        <v>12.1854942</v>
      </c>
      <c r="T548" s="12">
        <v>30.896839160000006</v>
      </c>
      <c r="U548" s="12">
        <v>38.3934122</v>
      </c>
      <c r="V548" s="12">
        <v>35.60001236</v>
      </c>
      <c r="W548" s="12">
        <v>26.82075572</v>
      </c>
      <c r="X548" s="12">
        <v>17.696282999999998</v>
      </c>
      <c r="Y548" s="12">
        <v>23.72331236</v>
      </c>
    </row>
    <row r="549" spans="1:25" ht="11.25">
      <c r="A549" s="11">
        <f t="shared" si="12"/>
        <v>42310</v>
      </c>
      <c r="B549" s="12">
        <v>1.623149</v>
      </c>
      <c r="C549" s="12">
        <v>5.48386828</v>
      </c>
      <c r="D549" s="12">
        <v>0.050673920000000004</v>
      </c>
      <c r="E549" s="12">
        <v>2.335751</v>
      </c>
      <c r="F549" s="12">
        <v>2.0712964800000004</v>
      </c>
      <c r="G549" s="12">
        <v>0.64450892</v>
      </c>
      <c r="H549" s="12">
        <v>0.4940707200000001</v>
      </c>
      <c r="I549" s="12">
        <v>0.64767604</v>
      </c>
      <c r="J549" s="12">
        <v>0.5384104</v>
      </c>
      <c r="K549" s="12">
        <v>0.64450892</v>
      </c>
      <c r="L549" s="12">
        <v>0.24386824000000001</v>
      </c>
      <c r="M549" s="12">
        <v>1.1639165999999999</v>
      </c>
      <c r="N549" s="12">
        <v>0.34204896</v>
      </c>
      <c r="O549" s="12">
        <v>0.04592324</v>
      </c>
      <c r="P549" s="12">
        <v>0.05225748000000001</v>
      </c>
      <c r="Q549" s="12">
        <v>1.4727108000000002</v>
      </c>
      <c r="R549" s="12">
        <v>1.72924752</v>
      </c>
      <c r="S549" s="12">
        <v>0.62075552</v>
      </c>
      <c r="T549" s="12">
        <v>1.98578424</v>
      </c>
      <c r="U549" s="12">
        <v>2.27557572</v>
      </c>
      <c r="V549" s="12">
        <v>1.2779329200000002</v>
      </c>
      <c r="W549" s="12">
        <v>0.6065034800000001</v>
      </c>
      <c r="X549" s="12">
        <v>1.3396917600000002</v>
      </c>
      <c r="Y549" s="12">
        <v>3.47908132</v>
      </c>
    </row>
    <row r="550" spans="1:25" ht="11.25">
      <c r="A550" s="11">
        <f t="shared" si="12"/>
        <v>42311</v>
      </c>
      <c r="B550" s="12">
        <v>6.52110008</v>
      </c>
      <c r="C550" s="12">
        <v>4.69208828</v>
      </c>
      <c r="D550" s="12">
        <v>6.91065584</v>
      </c>
      <c r="E550" s="12">
        <v>4.92645516</v>
      </c>
      <c r="F550" s="12">
        <v>5.276421920000001</v>
      </c>
      <c r="G550" s="12">
        <v>1.8939377600000002</v>
      </c>
      <c r="H550" s="12">
        <v>0.35313388</v>
      </c>
      <c r="I550" s="12">
        <v>0</v>
      </c>
      <c r="J550" s="12">
        <v>0.27237232</v>
      </c>
      <c r="K550" s="12">
        <v>0.0950136</v>
      </c>
      <c r="L550" s="12">
        <v>3.8844726800000005</v>
      </c>
      <c r="M550" s="12">
        <v>1.69124208</v>
      </c>
      <c r="N550" s="12">
        <v>0</v>
      </c>
      <c r="O550" s="12">
        <v>0</v>
      </c>
      <c r="P550" s="12">
        <v>0</v>
      </c>
      <c r="Q550" s="12">
        <v>0.35630100000000003</v>
      </c>
      <c r="R550" s="12">
        <v>0</v>
      </c>
      <c r="S550" s="12">
        <v>0</v>
      </c>
      <c r="T550" s="12">
        <v>2.5922877200000003</v>
      </c>
      <c r="U550" s="12">
        <v>11.181517160000002</v>
      </c>
      <c r="V550" s="12">
        <v>27.452596160000006</v>
      </c>
      <c r="W550" s="12">
        <v>25.948214160000003</v>
      </c>
      <c r="X550" s="12">
        <v>28.07968592</v>
      </c>
      <c r="Y550" s="12">
        <v>9.347754680000001</v>
      </c>
    </row>
    <row r="551" spans="1:25" ht="11.25">
      <c r="A551" s="11">
        <f t="shared" si="12"/>
        <v>42312</v>
      </c>
      <c r="B551" s="12">
        <v>20.717715480000003</v>
      </c>
      <c r="C551" s="12">
        <v>0</v>
      </c>
      <c r="D551" s="12">
        <v>2.80606832</v>
      </c>
      <c r="E551" s="12">
        <v>3.7007797200000003</v>
      </c>
      <c r="F551" s="12">
        <v>4.64933216</v>
      </c>
      <c r="G551" s="12">
        <v>1.4727108000000002</v>
      </c>
      <c r="H551" s="12">
        <v>0</v>
      </c>
      <c r="I551" s="12">
        <v>0</v>
      </c>
      <c r="J551" s="12">
        <v>0.0475068</v>
      </c>
      <c r="K551" s="12">
        <v>0</v>
      </c>
      <c r="L551" s="12">
        <v>3.0673557200000006</v>
      </c>
      <c r="M551" s="12">
        <v>1.66748868</v>
      </c>
      <c r="N551" s="12">
        <v>21.110438360000003</v>
      </c>
      <c r="O551" s="12">
        <v>7.460151160000001</v>
      </c>
      <c r="P551" s="12">
        <v>7.255871920000001</v>
      </c>
      <c r="Q551" s="12">
        <v>7.6169236</v>
      </c>
      <c r="R551" s="12">
        <v>0</v>
      </c>
      <c r="S551" s="12">
        <v>0.020586280000000002</v>
      </c>
      <c r="T551" s="12">
        <v>3.483832</v>
      </c>
      <c r="U551" s="12">
        <v>27.036119879999998</v>
      </c>
      <c r="V551" s="12">
        <v>37.80432788</v>
      </c>
      <c r="W551" s="12">
        <v>28.92213984</v>
      </c>
      <c r="X551" s="12">
        <v>28.689356519999997</v>
      </c>
      <c r="Y551" s="12">
        <v>20.13179828</v>
      </c>
    </row>
    <row r="552" spans="1:25" ht="11.25">
      <c r="A552" s="11">
        <f t="shared" si="12"/>
        <v>42313</v>
      </c>
      <c r="B552" s="12">
        <v>0.73952252</v>
      </c>
      <c r="C552" s="12">
        <v>0.53524328</v>
      </c>
      <c r="D552" s="12">
        <v>7.3081294</v>
      </c>
      <c r="E552" s="12">
        <v>0.29137504000000003</v>
      </c>
      <c r="F552" s="12">
        <v>0</v>
      </c>
      <c r="G552" s="12">
        <v>0</v>
      </c>
      <c r="H552" s="12">
        <v>0</v>
      </c>
      <c r="I552" s="12">
        <v>0</v>
      </c>
      <c r="J552" s="12">
        <v>0.09818072</v>
      </c>
      <c r="K552" s="12">
        <v>0.0063342400000000005</v>
      </c>
      <c r="L552" s="12">
        <v>0</v>
      </c>
      <c r="M552" s="12">
        <v>0.038005439999999995</v>
      </c>
      <c r="N552" s="12">
        <v>0</v>
      </c>
      <c r="O552" s="12">
        <v>0</v>
      </c>
      <c r="P552" s="12">
        <v>1.5693079600000002</v>
      </c>
      <c r="Q552" s="12">
        <v>9.18623156</v>
      </c>
      <c r="R552" s="12">
        <v>5.046805720000001</v>
      </c>
      <c r="S552" s="12">
        <v>0.12985192</v>
      </c>
      <c r="T552" s="12">
        <v>4.0380780000000005</v>
      </c>
      <c r="U552" s="12">
        <v>15.857769840000001</v>
      </c>
      <c r="V552" s="12">
        <v>17.059691880000003</v>
      </c>
      <c r="W552" s="12">
        <v>20.594197800000003</v>
      </c>
      <c r="X552" s="12">
        <v>9.601124280000002</v>
      </c>
      <c r="Y552" s="12">
        <v>17.08502884</v>
      </c>
    </row>
    <row r="553" spans="1:25" ht="11.25">
      <c r="A553" s="11">
        <f t="shared" si="12"/>
        <v>42314</v>
      </c>
      <c r="B553" s="12">
        <v>16.7303114</v>
      </c>
      <c r="C553" s="12">
        <v>13.501432560000003</v>
      </c>
      <c r="D553" s="12">
        <v>16.8965852</v>
      </c>
      <c r="E553" s="12">
        <v>20.663874440000004</v>
      </c>
      <c r="F553" s="12">
        <v>13.78964048</v>
      </c>
      <c r="G553" s="12">
        <v>1.6959927600000002</v>
      </c>
      <c r="H553" s="12">
        <v>3.9145603199999996</v>
      </c>
      <c r="I553" s="12">
        <v>10.90756128</v>
      </c>
      <c r="J553" s="12">
        <v>7.56308256</v>
      </c>
      <c r="K553" s="12">
        <v>10.856887360000002</v>
      </c>
      <c r="L553" s="12">
        <v>0.8171169600000001</v>
      </c>
      <c r="M553" s="12">
        <v>0.11559988</v>
      </c>
      <c r="N553" s="12">
        <v>0.025336960000000002</v>
      </c>
      <c r="O553" s="12">
        <v>0</v>
      </c>
      <c r="P553" s="12">
        <v>7.566249680000001</v>
      </c>
      <c r="Q553" s="12">
        <v>6.31998796</v>
      </c>
      <c r="R553" s="12">
        <v>13.849815759999998</v>
      </c>
      <c r="S553" s="12">
        <v>6.427670040000001</v>
      </c>
      <c r="T553" s="12">
        <v>18.044666199999998</v>
      </c>
      <c r="U553" s="12">
        <v>18.75885176</v>
      </c>
      <c r="V553" s="12">
        <v>14.05884568</v>
      </c>
      <c r="W553" s="12">
        <v>15.924279360000002</v>
      </c>
      <c r="X553" s="12">
        <v>14.953557080000003</v>
      </c>
      <c r="Y553" s="12">
        <v>11.91153832</v>
      </c>
    </row>
    <row r="554" spans="1:25" ht="11.25">
      <c r="A554" s="11">
        <f t="shared" si="12"/>
        <v>42315</v>
      </c>
      <c r="B554" s="12">
        <v>0.67934724</v>
      </c>
      <c r="C554" s="12">
        <v>0.06492596</v>
      </c>
      <c r="D554" s="12">
        <v>0.05700816</v>
      </c>
      <c r="E554" s="12">
        <v>0</v>
      </c>
      <c r="F554" s="12">
        <v>0</v>
      </c>
      <c r="G554" s="12">
        <v>0.050673920000000004</v>
      </c>
      <c r="H554" s="12">
        <v>0</v>
      </c>
      <c r="I554" s="12">
        <v>5.68022972</v>
      </c>
      <c r="J554" s="12">
        <v>5.675479040000001</v>
      </c>
      <c r="K554" s="12">
        <v>5.7008160000000005</v>
      </c>
      <c r="L554" s="12">
        <v>4.84727716</v>
      </c>
      <c r="M554" s="12">
        <v>5.076893360000001</v>
      </c>
      <c r="N554" s="12">
        <v>8.34061052</v>
      </c>
      <c r="O554" s="12">
        <v>6.1600484</v>
      </c>
      <c r="P554" s="12">
        <v>2.9327531199999997</v>
      </c>
      <c r="Q554" s="12">
        <v>8.54488976</v>
      </c>
      <c r="R554" s="12">
        <v>9.271743800000001</v>
      </c>
      <c r="S554" s="12">
        <v>4.71267456</v>
      </c>
      <c r="T554" s="12">
        <v>10.486334320000001</v>
      </c>
      <c r="U554" s="12">
        <v>10.791961400000002</v>
      </c>
      <c r="V554" s="12">
        <v>12.855340080000001</v>
      </c>
      <c r="W554" s="12">
        <v>6.01119376</v>
      </c>
      <c r="X554" s="12">
        <v>15.837183560000001</v>
      </c>
      <c r="Y554" s="12">
        <v>4.77126628</v>
      </c>
    </row>
    <row r="555" spans="1:25" ht="11.25">
      <c r="A555" s="11">
        <f t="shared" si="12"/>
        <v>42316</v>
      </c>
      <c r="B555" s="12">
        <v>0</v>
      </c>
      <c r="C555" s="12">
        <v>0</v>
      </c>
      <c r="D555" s="12">
        <v>0.0031671200000000003</v>
      </c>
      <c r="E555" s="12">
        <v>0.079178</v>
      </c>
      <c r="F555" s="12">
        <v>0.44814748000000004</v>
      </c>
      <c r="G555" s="12">
        <v>0.29929284</v>
      </c>
      <c r="H555" s="12">
        <v>0.0475068</v>
      </c>
      <c r="I555" s="12">
        <v>0.1029314</v>
      </c>
      <c r="J555" s="12">
        <v>0.11559988</v>
      </c>
      <c r="K555" s="12">
        <v>2.4307646000000003</v>
      </c>
      <c r="L555" s="12">
        <v>0.6160048400000001</v>
      </c>
      <c r="M555" s="12">
        <v>0.47506800000000005</v>
      </c>
      <c r="N555" s="12">
        <v>0.6698458800000001</v>
      </c>
      <c r="O555" s="12">
        <v>0.15993956</v>
      </c>
      <c r="P555" s="12">
        <v>0.21061348000000002</v>
      </c>
      <c r="Q555" s="12">
        <v>0.026920520000000003</v>
      </c>
      <c r="R555" s="12">
        <v>4.14417652</v>
      </c>
      <c r="S555" s="12">
        <v>0.4940707200000001</v>
      </c>
      <c r="T555" s="12">
        <v>9.9210034</v>
      </c>
      <c r="U555" s="12">
        <v>7.705602959999999</v>
      </c>
      <c r="V555" s="12">
        <v>6.44192208</v>
      </c>
      <c r="W555" s="12">
        <v>12.582967759999999</v>
      </c>
      <c r="X555" s="12">
        <v>21.0851014</v>
      </c>
      <c r="Y555" s="12">
        <v>16.21090372</v>
      </c>
    </row>
    <row r="556" spans="1:25" ht="11.25">
      <c r="A556" s="11">
        <f t="shared" si="12"/>
        <v>42317</v>
      </c>
      <c r="B556" s="12">
        <v>0.04275612</v>
      </c>
      <c r="C556" s="12">
        <v>5.30650956</v>
      </c>
      <c r="D556" s="12">
        <v>14.30271392</v>
      </c>
      <c r="E556" s="12">
        <v>16.760399040000003</v>
      </c>
      <c r="F556" s="12">
        <v>0.12035056000000001</v>
      </c>
      <c r="G556" s="12">
        <v>0</v>
      </c>
      <c r="H556" s="12">
        <v>0</v>
      </c>
      <c r="I556" s="12">
        <v>13.906823919999999</v>
      </c>
      <c r="J556" s="12">
        <v>0</v>
      </c>
      <c r="K556" s="12">
        <v>0</v>
      </c>
      <c r="L556" s="12">
        <v>0.025336960000000002</v>
      </c>
      <c r="M556" s="12">
        <v>0</v>
      </c>
      <c r="N556" s="12">
        <v>0</v>
      </c>
      <c r="O556" s="12">
        <v>0</v>
      </c>
      <c r="P556" s="12">
        <v>0.44181324</v>
      </c>
      <c r="Q556" s="12">
        <v>11.297117040000002</v>
      </c>
      <c r="R556" s="12">
        <v>10.530674000000001</v>
      </c>
      <c r="S556" s="12">
        <v>9.324001280000001</v>
      </c>
      <c r="T556" s="12">
        <v>15.09607748</v>
      </c>
      <c r="U556" s="12">
        <v>24.575267640000003</v>
      </c>
      <c r="V556" s="12">
        <v>23.38601408</v>
      </c>
      <c r="W556" s="12">
        <v>9.84815964</v>
      </c>
      <c r="X556" s="12">
        <v>22.78426128</v>
      </c>
      <c r="Y556" s="12">
        <v>45.730045679999996</v>
      </c>
    </row>
    <row r="557" spans="1:25" ht="11.25">
      <c r="A557" s="11">
        <f t="shared" si="12"/>
        <v>42318</v>
      </c>
      <c r="B557" s="12">
        <v>1.1670837200000002</v>
      </c>
      <c r="C557" s="12">
        <v>10.23138116</v>
      </c>
      <c r="D557" s="12">
        <v>0</v>
      </c>
      <c r="E557" s="12">
        <v>0</v>
      </c>
      <c r="F557" s="12">
        <v>9.41901488</v>
      </c>
      <c r="G557" s="12">
        <v>0</v>
      </c>
      <c r="H557" s="12">
        <v>0.5922514400000001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21.469906480000002</v>
      </c>
      <c r="Q557" s="12">
        <v>17.77387744</v>
      </c>
      <c r="R557" s="12">
        <v>21.306799800000004</v>
      </c>
      <c r="S557" s="12">
        <v>26.844509120000005</v>
      </c>
      <c r="T557" s="12">
        <v>32.84778508</v>
      </c>
      <c r="U557" s="12">
        <v>26.84609268</v>
      </c>
      <c r="V557" s="12">
        <v>20.648038839999998</v>
      </c>
      <c r="W557" s="12">
        <v>13.52043528</v>
      </c>
      <c r="X557" s="12">
        <v>16.969428960000002</v>
      </c>
      <c r="Y557" s="12">
        <v>12.489537720000001</v>
      </c>
    </row>
    <row r="558" spans="1:25" ht="11.25">
      <c r="A558" s="11">
        <f t="shared" si="12"/>
        <v>42319</v>
      </c>
      <c r="B558" s="12">
        <v>2.6382109600000003</v>
      </c>
      <c r="C558" s="12">
        <v>3.5661771200000003</v>
      </c>
      <c r="D558" s="12">
        <v>0</v>
      </c>
      <c r="E558" s="12">
        <v>0.13143548</v>
      </c>
      <c r="F558" s="12">
        <v>0.24228468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24.6718648</v>
      </c>
      <c r="U558" s="12">
        <v>28.790704360000003</v>
      </c>
      <c r="V558" s="12">
        <v>22.62590528</v>
      </c>
      <c r="W558" s="12">
        <v>19.2085828</v>
      </c>
      <c r="X558" s="12">
        <v>17.121450720000002</v>
      </c>
      <c r="Y558" s="12">
        <v>11.4095498</v>
      </c>
    </row>
    <row r="559" spans="1:25" ht="11.25">
      <c r="A559" s="11">
        <f t="shared" si="12"/>
        <v>42320</v>
      </c>
      <c r="B559" s="12">
        <v>0</v>
      </c>
      <c r="C559" s="12">
        <v>0.37530372000000006</v>
      </c>
      <c r="D559" s="12">
        <v>0</v>
      </c>
      <c r="E559" s="12">
        <v>0</v>
      </c>
      <c r="F559" s="12">
        <v>0</v>
      </c>
      <c r="G559" s="12">
        <v>0</v>
      </c>
      <c r="H559" s="12">
        <v>0.030087640000000002</v>
      </c>
      <c r="I559" s="12">
        <v>0.11243275999999999</v>
      </c>
      <c r="J559" s="12">
        <v>39.94055032</v>
      </c>
      <c r="K559" s="12">
        <v>41.01578756000001</v>
      </c>
      <c r="L559" s="12">
        <v>0.88045936</v>
      </c>
      <c r="M559" s="12">
        <v>2.55269872</v>
      </c>
      <c r="N559" s="12">
        <v>4.67783624</v>
      </c>
      <c r="O559" s="12">
        <v>13.71046248</v>
      </c>
      <c r="P559" s="12">
        <v>2.1346388800000002</v>
      </c>
      <c r="Q559" s="12">
        <v>1.9620308400000002</v>
      </c>
      <c r="R559" s="12">
        <v>9.43643404</v>
      </c>
      <c r="S559" s="12">
        <v>42.412487479999996</v>
      </c>
      <c r="T559" s="12">
        <v>23.54278652</v>
      </c>
      <c r="U559" s="12">
        <v>25.46681192</v>
      </c>
      <c r="V559" s="12">
        <v>15.181589720000002</v>
      </c>
      <c r="W559" s="12">
        <v>19.186412960000002</v>
      </c>
      <c r="X559" s="12">
        <v>18.44213976</v>
      </c>
      <c r="Y559" s="12">
        <v>15.159419880000002</v>
      </c>
    </row>
    <row r="560" spans="1:25" ht="11.25">
      <c r="A560" s="11">
        <f t="shared" si="12"/>
        <v>42321</v>
      </c>
      <c r="B560" s="12">
        <v>0.5225748</v>
      </c>
      <c r="C560" s="12">
        <v>28.835044040000003</v>
      </c>
      <c r="D560" s="12">
        <v>0.43231188</v>
      </c>
      <c r="E560" s="12">
        <v>0</v>
      </c>
      <c r="F560" s="12">
        <v>0</v>
      </c>
      <c r="G560" s="12">
        <v>0</v>
      </c>
      <c r="H560" s="12">
        <v>0.36896948000000007</v>
      </c>
      <c r="I560" s="12">
        <v>0.18052584</v>
      </c>
      <c r="J560" s="12">
        <v>0</v>
      </c>
      <c r="K560" s="12">
        <v>0.0031671200000000003</v>
      </c>
      <c r="L560" s="12">
        <v>0.22803264</v>
      </c>
      <c r="M560" s="12">
        <v>0</v>
      </c>
      <c r="N560" s="12">
        <v>0</v>
      </c>
      <c r="O560" s="12">
        <v>0</v>
      </c>
      <c r="P560" s="12">
        <v>0.2058628</v>
      </c>
      <c r="Q560" s="12">
        <v>0</v>
      </c>
      <c r="R560" s="12">
        <v>0</v>
      </c>
      <c r="S560" s="12">
        <v>8.958198920000001</v>
      </c>
      <c r="T560" s="12">
        <v>1.0008099200000002</v>
      </c>
      <c r="U560" s="12">
        <v>12.472118560000002</v>
      </c>
      <c r="V560" s="12">
        <v>15.27501976</v>
      </c>
      <c r="W560" s="12">
        <v>12.83950448</v>
      </c>
      <c r="X560" s="12">
        <v>0</v>
      </c>
      <c r="Y560" s="12">
        <v>0</v>
      </c>
    </row>
    <row r="561" spans="1:25" ht="11.25">
      <c r="A561" s="11">
        <f t="shared" si="12"/>
        <v>42322</v>
      </c>
      <c r="B561" s="12">
        <v>0</v>
      </c>
      <c r="C561" s="12">
        <v>2.30883048</v>
      </c>
      <c r="D561" s="12">
        <v>13.073871360000002</v>
      </c>
      <c r="E561" s="12">
        <v>13.06437</v>
      </c>
      <c r="F561" s="12">
        <v>0</v>
      </c>
      <c r="G561" s="12">
        <v>0.0031671200000000003</v>
      </c>
      <c r="H561" s="12">
        <v>0.47031732000000004</v>
      </c>
      <c r="I561" s="12">
        <v>0.25495316</v>
      </c>
      <c r="J561" s="12">
        <v>0.41647628000000003</v>
      </c>
      <c r="K561" s="12">
        <v>0.8931278399999999</v>
      </c>
      <c r="L561" s="12">
        <v>0.09343004</v>
      </c>
      <c r="M561" s="12">
        <v>0.23119976</v>
      </c>
      <c r="N561" s="12">
        <v>0</v>
      </c>
      <c r="O561" s="12">
        <v>0.43231188</v>
      </c>
      <c r="P561" s="12">
        <v>0</v>
      </c>
      <c r="Q561" s="12">
        <v>0</v>
      </c>
      <c r="R561" s="12">
        <v>2.42126324</v>
      </c>
      <c r="S561" s="12">
        <v>18.42947128</v>
      </c>
      <c r="T561" s="12">
        <v>6.788721720000001</v>
      </c>
      <c r="U561" s="12">
        <v>10.1506196</v>
      </c>
      <c r="V561" s="12">
        <v>6.97399824</v>
      </c>
      <c r="W561" s="12">
        <v>10.747621720000001</v>
      </c>
      <c r="X561" s="12">
        <v>8.842599040000001</v>
      </c>
      <c r="Y561" s="12">
        <v>4.32945304</v>
      </c>
    </row>
    <row r="562" spans="1:25" ht="11.25">
      <c r="A562" s="11">
        <f t="shared" si="12"/>
        <v>42323</v>
      </c>
      <c r="B562" s="12">
        <v>0</v>
      </c>
      <c r="C562" s="12">
        <v>0</v>
      </c>
      <c r="D562" s="12">
        <v>15.105578840000002</v>
      </c>
      <c r="E562" s="12">
        <v>0</v>
      </c>
      <c r="F562" s="12">
        <v>0</v>
      </c>
      <c r="G562" s="12">
        <v>3.5091689600000002</v>
      </c>
      <c r="H562" s="12">
        <v>16.473774680000002</v>
      </c>
      <c r="I562" s="12">
        <v>18.81902704</v>
      </c>
      <c r="J562" s="12">
        <v>18.2267756</v>
      </c>
      <c r="K562" s="12">
        <v>7.68501668</v>
      </c>
      <c r="L562" s="12">
        <v>18.744599720000004</v>
      </c>
      <c r="M562" s="12">
        <v>12.21083116</v>
      </c>
      <c r="N562" s="12">
        <v>0.41330916</v>
      </c>
      <c r="O562" s="12">
        <v>0.9089634400000001</v>
      </c>
      <c r="P562" s="12">
        <v>0</v>
      </c>
      <c r="Q562" s="12">
        <v>15.629737200000001</v>
      </c>
      <c r="R562" s="12">
        <v>16.5798732</v>
      </c>
      <c r="S562" s="12">
        <v>5.11806592</v>
      </c>
      <c r="T562" s="12">
        <v>10.2297976</v>
      </c>
      <c r="U562" s="12">
        <v>12.472118560000002</v>
      </c>
      <c r="V562" s="12">
        <v>30.749568080000003</v>
      </c>
      <c r="W562" s="12">
        <v>32.396470480000005</v>
      </c>
      <c r="X562" s="12">
        <v>31.7741314</v>
      </c>
      <c r="Y562" s="12">
        <v>1.12591116</v>
      </c>
    </row>
    <row r="563" spans="1:25" ht="11.25">
      <c r="A563" s="11">
        <f t="shared" si="12"/>
        <v>42324</v>
      </c>
      <c r="B563" s="12">
        <v>4.5844062</v>
      </c>
      <c r="C563" s="12">
        <v>17.58068312</v>
      </c>
      <c r="D563" s="12">
        <v>6.084037520000001</v>
      </c>
      <c r="E563" s="12">
        <v>0.30562708</v>
      </c>
      <c r="F563" s="12">
        <v>0.09026292</v>
      </c>
      <c r="G563" s="12">
        <v>0</v>
      </c>
      <c r="H563" s="12">
        <v>0</v>
      </c>
      <c r="I563" s="12">
        <v>0.8551224000000001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0.0031671200000000003</v>
      </c>
      <c r="P563" s="12">
        <v>0</v>
      </c>
      <c r="Q563" s="12">
        <v>0</v>
      </c>
      <c r="R563" s="12">
        <v>0.050673920000000004</v>
      </c>
      <c r="S563" s="12">
        <v>4.7538471200000005</v>
      </c>
      <c r="T563" s="12">
        <v>5.48070116</v>
      </c>
      <c r="U563" s="12">
        <v>10.18545792</v>
      </c>
      <c r="V563" s="12">
        <v>8.377032400000001</v>
      </c>
      <c r="W563" s="12">
        <v>11.113424080000001</v>
      </c>
      <c r="X563" s="12">
        <v>4.506811760000001</v>
      </c>
      <c r="Y563" s="12">
        <v>4.03332732</v>
      </c>
    </row>
    <row r="564" spans="1:25" ht="11.25">
      <c r="A564" s="11">
        <f t="shared" si="12"/>
        <v>42325</v>
      </c>
      <c r="B564" s="12">
        <v>11.390547080000003</v>
      </c>
      <c r="C564" s="12">
        <v>21.446153080000002</v>
      </c>
      <c r="D564" s="12">
        <v>6.730130000000001</v>
      </c>
      <c r="E564" s="12">
        <v>7.374638920000001</v>
      </c>
      <c r="F564" s="12">
        <v>0.031671200000000004</v>
      </c>
      <c r="G564" s="12">
        <v>0</v>
      </c>
      <c r="H564" s="12">
        <v>0</v>
      </c>
      <c r="I564" s="12">
        <v>0</v>
      </c>
      <c r="J564" s="12">
        <v>0.0015835600000000001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16.3660926</v>
      </c>
      <c r="U564" s="12">
        <v>13.092874080000001</v>
      </c>
      <c r="V564" s="12">
        <v>3.77995772</v>
      </c>
      <c r="W564" s="12">
        <v>6.52901788</v>
      </c>
      <c r="X564" s="12">
        <v>0.12351768000000002</v>
      </c>
      <c r="Y564" s="12">
        <v>0.9152976800000001</v>
      </c>
    </row>
    <row r="565" spans="1:25" ht="11.25">
      <c r="A565" s="11">
        <f t="shared" si="12"/>
        <v>42326</v>
      </c>
      <c r="B565" s="12">
        <v>0.10768208000000001</v>
      </c>
      <c r="C565" s="12">
        <v>0.06175884000000001</v>
      </c>
      <c r="D565" s="12">
        <v>0.9501360000000001</v>
      </c>
      <c r="E565" s="12">
        <v>0.13935328000000002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0.011084920000000002</v>
      </c>
      <c r="Q565" s="12">
        <v>0</v>
      </c>
      <c r="R565" s="12">
        <v>0.06492596</v>
      </c>
      <c r="S565" s="12">
        <v>2.26607436</v>
      </c>
      <c r="T565" s="12">
        <v>2.34050168</v>
      </c>
      <c r="U565" s="12">
        <v>0.9311332800000001</v>
      </c>
      <c r="V565" s="12">
        <v>7.650178360000001</v>
      </c>
      <c r="W565" s="12">
        <v>0.8107827200000001</v>
      </c>
      <c r="X565" s="12">
        <v>0.025336960000000002</v>
      </c>
      <c r="Y565" s="12">
        <v>0.8139498399999999</v>
      </c>
    </row>
    <row r="566" spans="1:25" ht="11.25">
      <c r="A566" s="11">
        <f t="shared" si="12"/>
        <v>42327</v>
      </c>
      <c r="B566" s="12">
        <v>0.07284376000000001</v>
      </c>
      <c r="C566" s="12">
        <v>0.16310668000000003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0.5004049600000001</v>
      </c>
      <c r="L566" s="12">
        <v>0.6508431600000001</v>
      </c>
      <c r="M566" s="12">
        <v>0.54157752</v>
      </c>
      <c r="N566" s="12">
        <v>0.10609852</v>
      </c>
      <c r="O566" s="12">
        <v>0</v>
      </c>
      <c r="P566" s="12">
        <v>0.19477788</v>
      </c>
      <c r="Q566" s="12">
        <v>0.0015835600000000001</v>
      </c>
      <c r="R566" s="12">
        <v>0</v>
      </c>
      <c r="S566" s="12">
        <v>0.009501359999999999</v>
      </c>
      <c r="T566" s="12">
        <v>4.351622880000001</v>
      </c>
      <c r="U566" s="12">
        <v>0</v>
      </c>
      <c r="V566" s="12">
        <v>5.879758280000001</v>
      </c>
      <c r="W566" s="12">
        <v>0</v>
      </c>
      <c r="X566" s="12">
        <v>19.24342112</v>
      </c>
      <c r="Y566" s="12">
        <v>18.40730144</v>
      </c>
    </row>
    <row r="567" spans="1:25" ht="11.25">
      <c r="A567" s="11">
        <f t="shared" si="12"/>
        <v>42328</v>
      </c>
      <c r="B567" s="12">
        <v>0.0015835600000000001</v>
      </c>
      <c r="C567" s="12">
        <v>0</v>
      </c>
      <c r="D567" s="12">
        <v>5.061057760000001</v>
      </c>
      <c r="E567" s="12">
        <v>9.026292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0.10609852</v>
      </c>
      <c r="O567" s="12">
        <v>0</v>
      </c>
      <c r="P567" s="12">
        <v>2.9343366800000004</v>
      </c>
      <c r="Q567" s="12">
        <v>2.2534058800000003</v>
      </c>
      <c r="R567" s="12">
        <v>6.67628896</v>
      </c>
      <c r="S567" s="12">
        <v>13.50459968</v>
      </c>
      <c r="T567" s="12">
        <v>2.29932912</v>
      </c>
      <c r="U567" s="12">
        <v>3.20987612</v>
      </c>
      <c r="V567" s="12">
        <v>4.72534304</v>
      </c>
      <c r="W567" s="12">
        <v>3.7989604399999997</v>
      </c>
      <c r="X567" s="12">
        <v>0.9897250000000001</v>
      </c>
      <c r="Y567" s="12">
        <v>0.8060320400000001</v>
      </c>
    </row>
    <row r="568" spans="1:25" ht="11.25">
      <c r="A568" s="11">
        <f t="shared" si="12"/>
        <v>42329</v>
      </c>
      <c r="B568" s="12">
        <v>0.44022968</v>
      </c>
      <c r="C568" s="12">
        <v>0.28187368</v>
      </c>
      <c r="D568" s="12">
        <v>0</v>
      </c>
      <c r="E568" s="12">
        <v>0</v>
      </c>
      <c r="F568" s="12">
        <v>0</v>
      </c>
      <c r="G568" s="12">
        <v>0</v>
      </c>
      <c r="H568" s="12">
        <v>0.03325476</v>
      </c>
      <c r="I568" s="12">
        <v>0.06650952</v>
      </c>
      <c r="J568" s="12">
        <v>6.15688128</v>
      </c>
      <c r="K568" s="12">
        <v>6.37699612</v>
      </c>
      <c r="L568" s="12">
        <v>6.5226836399999994</v>
      </c>
      <c r="M568" s="12">
        <v>11.1720158</v>
      </c>
      <c r="N568" s="12">
        <v>13.431755919999999</v>
      </c>
      <c r="O568" s="12">
        <v>52.33507444000001</v>
      </c>
      <c r="P568" s="12">
        <v>51.148988</v>
      </c>
      <c r="Q568" s="12">
        <v>49.046020320000004</v>
      </c>
      <c r="R568" s="12">
        <v>47.11249356</v>
      </c>
      <c r="S568" s="12">
        <v>34.165307</v>
      </c>
      <c r="T568" s="12">
        <v>123.80588792000002</v>
      </c>
      <c r="U568" s="12">
        <v>111.74549496</v>
      </c>
      <c r="V568" s="12">
        <v>113.32747140000001</v>
      </c>
      <c r="W568" s="12">
        <v>111.32743512</v>
      </c>
      <c r="X568" s="12">
        <v>69.67663999999999</v>
      </c>
      <c r="Y568" s="12">
        <v>67.92047196000001</v>
      </c>
    </row>
    <row r="569" spans="1:25" ht="11.25">
      <c r="A569" s="11">
        <f t="shared" si="12"/>
        <v>42330</v>
      </c>
      <c r="B569" s="12">
        <v>0.35630100000000003</v>
      </c>
      <c r="C569" s="12">
        <v>2.29299488</v>
      </c>
      <c r="D569" s="12">
        <v>1.44262316</v>
      </c>
      <c r="E569" s="12">
        <v>1.36502872</v>
      </c>
      <c r="F569" s="12">
        <v>0.7316047200000001</v>
      </c>
      <c r="G569" s="12">
        <v>0.8171169600000001</v>
      </c>
      <c r="H569" s="12">
        <v>0.19636144</v>
      </c>
      <c r="I569" s="12">
        <v>0.06492596</v>
      </c>
      <c r="J569" s="12">
        <v>1.0499002800000001</v>
      </c>
      <c r="K569" s="12">
        <v>8.43404056</v>
      </c>
      <c r="L569" s="12">
        <v>0.5004049600000001</v>
      </c>
      <c r="M569" s="12">
        <v>0.8915442800000001</v>
      </c>
      <c r="N569" s="12">
        <v>0.62708976</v>
      </c>
      <c r="O569" s="12">
        <v>0.20111212</v>
      </c>
      <c r="P569" s="12">
        <v>0.38638864000000006</v>
      </c>
      <c r="Q569" s="12">
        <v>0.26762164</v>
      </c>
      <c r="R569" s="12">
        <v>0.7569416800000001</v>
      </c>
      <c r="S569" s="12">
        <v>12.38185564</v>
      </c>
      <c r="T569" s="12">
        <v>0.5304926</v>
      </c>
      <c r="U569" s="12">
        <v>0.33888184000000005</v>
      </c>
      <c r="V569" s="12">
        <v>0.35946812</v>
      </c>
      <c r="W569" s="12">
        <v>0.060175280000000005</v>
      </c>
      <c r="X569" s="12">
        <v>3.36189788</v>
      </c>
      <c r="Y569" s="12">
        <v>1.2430946</v>
      </c>
    </row>
    <row r="570" spans="1:25" ht="11.25">
      <c r="A570" s="11">
        <f t="shared" si="12"/>
        <v>42331</v>
      </c>
      <c r="B570" s="12">
        <v>3.919311</v>
      </c>
      <c r="C570" s="12">
        <v>5.05789064</v>
      </c>
      <c r="D570" s="12">
        <v>3.04676944</v>
      </c>
      <c r="E570" s="12">
        <v>2.10455124</v>
      </c>
      <c r="F570" s="12">
        <v>1.3887821200000001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0.055424600000000004</v>
      </c>
      <c r="S570" s="12">
        <v>0</v>
      </c>
      <c r="T570" s="12">
        <v>0</v>
      </c>
      <c r="U570" s="12">
        <v>19.70582064</v>
      </c>
      <c r="V570" s="12">
        <v>8.08565736</v>
      </c>
      <c r="W570" s="12">
        <v>0</v>
      </c>
      <c r="X570" s="12">
        <v>40.55022092</v>
      </c>
      <c r="Y570" s="12">
        <v>36.23818704000001</v>
      </c>
    </row>
    <row r="571" spans="1:25" ht="11.25">
      <c r="A571" s="11">
        <f t="shared" si="12"/>
        <v>42332</v>
      </c>
      <c r="B571" s="12">
        <v>13.091290520000001</v>
      </c>
      <c r="C571" s="12">
        <v>2.25974012</v>
      </c>
      <c r="D571" s="12">
        <v>4.546400760000001</v>
      </c>
      <c r="E571" s="12">
        <v>5.5329586399999995</v>
      </c>
      <c r="F571" s="12">
        <v>6.05394988</v>
      </c>
      <c r="G571" s="12">
        <v>0</v>
      </c>
      <c r="H571" s="12">
        <v>0</v>
      </c>
      <c r="I571" s="12">
        <v>6.255062000000001</v>
      </c>
      <c r="J571" s="12">
        <v>20.16030236</v>
      </c>
      <c r="K571" s="12">
        <v>34.41392592</v>
      </c>
      <c r="L571" s="12">
        <v>39.06009096</v>
      </c>
      <c r="M571" s="12">
        <v>36.04815984</v>
      </c>
      <c r="N571" s="12">
        <v>25.660006239999998</v>
      </c>
      <c r="O571" s="12">
        <v>17.95123616</v>
      </c>
      <c r="P571" s="12">
        <v>20.719299040000003</v>
      </c>
      <c r="Q571" s="12">
        <v>33.335521560000004</v>
      </c>
      <c r="R571" s="12">
        <v>40.752916600000006</v>
      </c>
      <c r="S571" s="12">
        <v>35.77737108</v>
      </c>
      <c r="T571" s="12">
        <v>80.14555516</v>
      </c>
      <c r="U571" s="12">
        <v>120.33314084</v>
      </c>
      <c r="V571" s="12">
        <v>63.73195576</v>
      </c>
      <c r="W571" s="12">
        <v>1.83376248</v>
      </c>
      <c r="X571" s="12">
        <v>135.93437396000002</v>
      </c>
      <c r="Y571" s="12">
        <v>123.12654068</v>
      </c>
    </row>
    <row r="572" spans="1:25" ht="11.25">
      <c r="A572" s="11">
        <f t="shared" si="12"/>
        <v>42333</v>
      </c>
      <c r="B572" s="12">
        <v>0.06809308</v>
      </c>
      <c r="C572" s="12">
        <v>0</v>
      </c>
      <c r="D572" s="12">
        <v>0</v>
      </c>
      <c r="E572" s="12">
        <v>9.95584172</v>
      </c>
      <c r="F572" s="12">
        <v>0</v>
      </c>
      <c r="G572" s="12">
        <v>41.46710216</v>
      </c>
      <c r="H572" s="12">
        <v>1.2985191999999999</v>
      </c>
      <c r="I572" s="12">
        <v>9.987512920000002</v>
      </c>
      <c r="J572" s="12">
        <v>13.14829868</v>
      </c>
      <c r="K572" s="12">
        <v>4.80135392</v>
      </c>
      <c r="L572" s="12">
        <v>1.2858507199999998</v>
      </c>
      <c r="M572" s="12">
        <v>0.18210939999999998</v>
      </c>
      <c r="N572" s="12">
        <v>18.261613920000002</v>
      </c>
      <c r="O572" s="12">
        <v>8.861601760000001</v>
      </c>
      <c r="P572" s="12">
        <v>9.4063464</v>
      </c>
      <c r="Q572" s="12">
        <v>23.56653992</v>
      </c>
      <c r="R572" s="12">
        <v>30.90000628</v>
      </c>
      <c r="S572" s="12">
        <v>29.308528480000003</v>
      </c>
      <c r="T572" s="12">
        <v>100.94561576000001</v>
      </c>
      <c r="U572" s="12">
        <v>39.99597492</v>
      </c>
      <c r="V572" s="12">
        <v>11.042163880000002</v>
      </c>
      <c r="W572" s="12">
        <v>53.97089192000001</v>
      </c>
      <c r="X572" s="12">
        <v>60.585422040000005</v>
      </c>
      <c r="Y572" s="12">
        <v>58.29242716</v>
      </c>
    </row>
    <row r="573" spans="1:25" ht="11.25">
      <c r="A573" s="11">
        <f t="shared" si="12"/>
        <v>42334</v>
      </c>
      <c r="B573" s="12">
        <v>0.26762164</v>
      </c>
      <c r="C573" s="12">
        <v>2.34208524</v>
      </c>
      <c r="D573" s="12">
        <v>0.0237534</v>
      </c>
      <c r="E573" s="12">
        <v>0</v>
      </c>
      <c r="F573" s="12">
        <v>6.89957092</v>
      </c>
      <c r="G573" s="12">
        <v>2.1346388800000002</v>
      </c>
      <c r="H573" s="12">
        <v>4.26452708</v>
      </c>
      <c r="I573" s="12">
        <v>7.32871568</v>
      </c>
      <c r="J573" s="12">
        <v>8.25984896</v>
      </c>
      <c r="K573" s="12">
        <v>8.71274712</v>
      </c>
      <c r="L573" s="12">
        <v>9.80381996</v>
      </c>
      <c r="M573" s="12">
        <v>2.6873013199999995</v>
      </c>
      <c r="N573" s="12">
        <v>18.50706572</v>
      </c>
      <c r="O573" s="12">
        <v>9.3905108</v>
      </c>
      <c r="P573" s="12">
        <v>15.762756240000002</v>
      </c>
      <c r="Q573" s="12">
        <v>15.98445464</v>
      </c>
      <c r="R573" s="12">
        <v>19.279843</v>
      </c>
      <c r="S573" s="12">
        <v>20.774723639999998</v>
      </c>
      <c r="T573" s="12">
        <v>13.908407480000001</v>
      </c>
      <c r="U573" s="12">
        <v>119.06945996</v>
      </c>
      <c r="V573" s="12">
        <v>10.988322840000002</v>
      </c>
      <c r="W573" s="12">
        <v>11.48081</v>
      </c>
      <c r="X573" s="12">
        <v>69.53570316000001</v>
      </c>
      <c r="Y573" s="12">
        <v>68.65841092000001</v>
      </c>
    </row>
    <row r="574" spans="1:25" ht="11.25">
      <c r="A574" s="11">
        <f t="shared" si="12"/>
        <v>42335</v>
      </c>
      <c r="B574" s="12">
        <v>0</v>
      </c>
      <c r="C574" s="12">
        <v>3.087942</v>
      </c>
      <c r="D574" s="12">
        <v>0.0237534</v>
      </c>
      <c r="E574" s="12">
        <v>0</v>
      </c>
      <c r="F574" s="12">
        <v>0</v>
      </c>
      <c r="G574" s="12">
        <v>0</v>
      </c>
      <c r="H574" s="12">
        <v>0.0031671200000000003</v>
      </c>
      <c r="I574" s="12">
        <v>7.99222732</v>
      </c>
      <c r="J574" s="12">
        <v>2.9945119600000005</v>
      </c>
      <c r="K574" s="12">
        <v>2.94383804</v>
      </c>
      <c r="L574" s="12">
        <v>0</v>
      </c>
      <c r="M574" s="12">
        <v>0</v>
      </c>
      <c r="N574" s="12">
        <v>0.99289212</v>
      </c>
      <c r="O574" s="12">
        <v>0.0237534</v>
      </c>
      <c r="P574" s="12">
        <v>1.3713629600000001</v>
      </c>
      <c r="Q574" s="12">
        <v>21.233956040000002</v>
      </c>
      <c r="R574" s="12">
        <v>16.76673328</v>
      </c>
      <c r="S574" s="12">
        <v>14.51491096</v>
      </c>
      <c r="T574" s="12">
        <v>3.2257117200000005</v>
      </c>
      <c r="U574" s="12">
        <v>5.865506239999999</v>
      </c>
      <c r="V574" s="12">
        <v>5.168739840000001</v>
      </c>
      <c r="W574" s="12">
        <v>8.345361200000001</v>
      </c>
      <c r="X574" s="12">
        <v>11.04058032</v>
      </c>
      <c r="Y574" s="12">
        <v>8.88693872</v>
      </c>
    </row>
    <row r="575" spans="1:25" ht="11.25">
      <c r="A575" s="11">
        <f t="shared" si="12"/>
        <v>42336</v>
      </c>
      <c r="B575" s="12">
        <v>33.80425532</v>
      </c>
      <c r="C575" s="12">
        <v>36.92386852</v>
      </c>
      <c r="D575" s="12">
        <v>39.05534028</v>
      </c>
      <c r="E575" s="12">
        <v>40.98094924000001</v>
      </c>
      <c r="F575" s="12">
        <v>40.77191932000001</v>
      </c>
      <c r="G575" s="12">
        <v>36.12258716</v>
      </c>
      <c r="H575" s="12">
        <v>25.33696</v>
      </c>
      <c r="I575" s="12">
        <v>29.4700516</v>
      </c>
      <c r="J575" s="12">
        <v>39.74577244</v>
      </c>
      <c r="K575" s="12">
        <v>29.39720784</v>
      </c>
      <c r="L575" s="12">
        <v>28.437570480000005</v>
      </c>
      <c r="M575" s="12">
        <v>36.22551856</v>
      </c>
      <c r="N575" s="12">
        <v>34.977673280000005</v>
      </c>
      <c r="O575" s="12">
        <v>29.0899972</v>
      </c>
      <c r="P575" s="12">
        <v>34.466183400000006</v>
      </c>
      <c r="Q575" s="12">
        <v>35.13602928</v>
      </c>
      <c r="R575" s="12">
        <v>39.89937776</v>
      </c>
      <c r="S575" s="12">
        <v>43.24544004</v>
      </c>
      <c r="T575" s="12">
        <v>46.04675768</v>
      </c>
      <c r="U575" s="12">
        <v>47.35477824000001</v>
      </c>
      <c r="V575" s="12">
        <v>51.031804560000005</v>
      </c>
      <c r="W575" s="12">
        <v>37.20257508</v>
      </c>
      <c r="X575" s="12">
        <v>8.65098828</v>
      </c>
      <c r="Y575" s="12">
        <v>3.81004536</v>
      </c>
    </row>
    <row r="576" spans="1:25" ht="11.25">
      <c r="A576" s="11">
        <f t="shared" si="12"/>
        <v>42337</v>
      </c>
      <c r="B576" s="12">
        <v>1.5503052400000001</v>
      </c>
      <c r="C576" s="12">
        <v>7.705602959999999</v>
      </c>
      <c r="D576" s="12">
        <v>6.51951652</v>
      </c>
      <c r="E576" s="12">
        <v>6.42450292</v>
      </c>
      <c r="F576" s="12">
        <v>7.69451804</v>
      </c>
      <c r="G576" s="12">
        <v>3.52658812</v>
      </c>
      <c r="H576" s="12">
        <v>5.23683292</v>
      </c>
      <c r="I576" s="12">
        <v>5.57888188</v>
      </c>
      <c r="J576" s="12">
        <v>5.95101848</v>
      </c>
      <c r="K576" s="12">
        <v>4.32945304</v>
      </c>
      <c r="L576" s="12">
        <v>5.3761862</v>
      </c>
      <c r="M576" s="12">
        <v>4.2597764</v>
      </c>
      <c r="N576" s="12">
        <v>5.977939</v>
      </c>
      <c r="O576" s="12">
        <v>8.986703000000002</v>
      </c>
      <c r="P576" s="12">
        <v>11.88620136</v>
      </c>
      <c r="Q576" s="12">
        <v>4.690504720000001</v>
      </c>
      <c r="R576" s="12">
        <v>7.38255672</v>
      </c>
      <c r="S576" s="12">
        <v>10.700114919999999</v>
      </c>
      <c r="T576" s="12">
        <v>10.093611440000002</v>
      </c>
      <c r="U576" s="12">
        <v>9.12288916</v>
      </c>
      <c r="V576" s="12">
        <v>10.62093692</v>
      </c>
      <c r="W576" s="12">
        <v>9.162478160000001</v>
      </c>
      <c r="X576" s="12">
        <v>29.135920440000003</v>
      </c>
      <c r="Y576" s="12">
        <v>28.00367504</v>
      </c>
    </row>
    <row r="577" spans="1:25" ht="11.25">
      <c r="A577" s="11">
        <f t="shared" si="12"/>
        <v>42338</v>
      </c>
      <c r="B577" s="12">
        <v>8.48154736</v>
      </c>
      <c r="C577" s="12">
        <v>12.25358728</v>
      </c>
      <c r="D577" s="12">
        <v>13.06278644</v>
      </c>
      <c r="E577" s="12">
        <v>12.714403240000001</v>
      </c>
      <c r="F577" s="12">
        <v>0</v>
      </c>
      <c r="G577" s="12">
        <v>0</v>
      </c>
      <c r="H577" s="12">
        <v>0.09026292</v>
      </c>
      <c r="I577" s="12">
        <v>0</v>
      </c>
      <c r="J577" s="12">
        <v>0.02850408</v>
      </c>
      <c r="K577" s="12">
        <v>0</v>
      </c>
      <c r="L577" s="12">
        <v>0</v>
      </c>
      <c r="M577" s="12">
        <v>0</v>
      </c>
      <c r="N577" s="12">
        <v>0.69834996</v>
      </c>
      <c r="O577" s="12">
        <v>0.24545180000000003</v>
      </c>
      <c r="P577" s="12">
        <v>0.07759444</v>
      </c>
      <c r="Q577" s="12">
        <v>0.14568752000000001</v>
      </c>
      <c r="R577" s="12">
        <v>7.198863760000001</v>
      </c>
      <c r="S577" s="12">
        <v>12.13640384</v>
      </c>
      <c r="T577" s="12">
        <v>18.96154744</v>
      </c>
      <c r="U577" s="12">
        <v>26.82233928</v>
      </c>
      <c r="V577" s="12">
        <v>22.52297388</v>
      </c>
      <c r="W577" s="12">
        <v>23.77556984</v>
      </c>
      <c r="X577" s="12">
        <v>39.193110000000004</v>
      </c>
      <c r="Y577" s="12">
        <v>39.0110006</v>
      </c>
    </row>
    <row r="578" spans="1:25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2.75">
      <c r="A579" s="46" t="s">
        <v>71</v>
      </c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8"/>
    </row>
    <row r="580" spans="1:25" ht="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12.75">
      <c r="A581" s="46" t="s">
        <v>72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8"/>
    </row>
    <row r="582" spans="1:25" ht="11.25">
      <c r="A582" s="8"/>
      <c r="B582" s="7" t="s">
        <v>23</v>
      </c>
      <c r="C582" s="9" t="s">
        <v>24</v>
      </c>
      <c r="D582" s="10" t="s">
        <v>25</v>
      </c>
      <c r="E582" s="7" t="s">
        <v>26</v>
      </c>
      <c r="F582" s="7" t="s">
        <v>27</v>
      </c>
      <c r="G582" s="9" t="s">
        <v>28</v>
      </c>
      <c r="H582" s="10" t="s">
        <v>29</v>
      </c>
      <c r="I582" s="7" t="s">
        <v>30</v>
      </c>
      <c r="J582" s="7" t="s">
        <v>31</v>
      </c>
      <c r="K582" s="7" t="s">
        <v>32</v>
      </c>
      <c r="L582" s="7" t="s">
        <v>33</v>
      </c>
      <c r="M582" s="7" t="s">
        <v>34</v>
      </c>
      <c r="N582" s="7" t="s">
        <v>35</v>
      </c>
      <c r="O582" s="7" t="s">
        <v>36</v>
      </c>
      <c r="P582" s="7" t="s">
        <v>37</v>
      </c>
      <c r="Q582" s="7" t="s">
        <v>38</v>
      </c>
      <c r="R582" s="7" t="s">
        <v>39</v>
      </c>
      <c r="S582" s="7" t="s">
        <v>40</v>
      </c>
      <c r="T582" s="7" t="s">
        <v>41</v>
      </c>
      <c r="U582" s="7" t="s">
        <v>42</v>
      </c>
      <c r="V582" s="7" t="s">
        <v>43</v>
      </c>
      <c r="W582" s="7" t="s">
        <v>44</v>
      </c>
      <c r="X582" s="7" t="s">
        <v>45</v>
      </c>
      <c r="Y582" s="7" t="s">
        <v>64</v>
      </c>
    </row>
    <row r="583" spans="1:25" ht="11.25">
      <c r="A583" s="11">
        <f aca="true" t="shared" si="13" ref="A583:A612">A548</f>
        <v>42309</v>
      </c>
      <c r="B583" s="12">
        <v>85.74819044000002</v>
      </c>
      <c r="C583" s="12">
        <v>100.29952328</v>
      </c>
      <c r="D583" s="12">
        <v>110.23477872000001</v>
      </c>
      <c r="E583" s="12">
        <v>117.21352764000002</v>
      </c>
      <c r="F583" s="12">
        <v>117.94671592000002</v>
      </c>
      <c r="G583" s="12">
        <v>118.34260592000003</v>
      </c>
      <c r="H583" s="12">
        <v>118.17633212</v>
      </c>
      <c r="I583" s="12">
        <v>118.63714808</v>
      </c>
      <c r="J583" s="12">
        <v>123.70770720000002</v>
      </c>
      <c r="K583" s="12">
        <v>119.1470544</v>
      </c>
      <c r="L583" s="12">
        <v>122.48361532000001</v>
      </c>
      <c r="M583" s="12">
        <v>122.70848084000001</v>
      </c>
      <c r="N583" s="12">
        <v>127.08069</v>
      </c>
      <c r="O583" s="12">
        <v>139.09832684</v>
      </c>
      <c r="P583" s="12">
        <v>137.64461876000001</v>
      </c>
      <c r="Q583" s="12">
        <v>132.95094692</v>
      </c>
      <c r="R583" s="12">
        <v>127.04743524000001</v>
      </c>
      <c r="S583" s="12">
        <v>126.28099220000001</v>
      </c>
      <c r="T583" s="12">
        <v>122.34267848000002</v>
      </c>
      <c r="U583" s="12">
        <v>117.90554336</v>
      </c>
      <c r="V583" s="12">
        <v>117.9989734</v>
      </c>
      <c r="W583" s="12">
        <v>116.65769808</v>
      </c>
      <c r="X583" s="12">
        <v>109.28147560000001</v>
      </c>
      <c r="Y583" s="12">
        <v>108.34559164000001</v>
      </c>
    </row>
    <row r="584" spans="1:25" ht="11.25">
      <c r="A584" s="11">
        <f t="shared" si="13"/>
        <v>42310</v>
      </c>
      <c r="B584" s="12">
        <v>101.82132444000001</v>
      </c>
      <c r="C584" s="12">
        <v>110.35354572000001</v>
      </c>
      <c r="D584" s="12">
        <v>112.16513835999999</v>
      </c>
      <c r="E584" s="12">
        <v>124.17169028</v>
      </c>
      <c r="F584" s="12">
        <v>128.37287496</v>
      </c>
      <c r="G584" s="12">
        <v>127.57634428</v>
      </c>
      <c r="H584" s="12">
        <v>127.44807592000001</v>
      </c>
      <c r="I584" s="12">
        <v>127.41323760000002</v>
      </c>
      <c r="J584" s="12">
        <v>113.77403532000001</v>
      </c>
      <c r="K584" s="12">
        <v>113.50958080000001</v>
      </c>
      <c r="L584" s="12">
        <v>113.23562492</v>
      </c>
      <c r="M584" s="12">
        <v>114.59273584</v>
      </c>
      <c r="N584" s="12">
        <v>127.75211944</v>
      </c>
      <c r="O584" s="12">
        <v>129.44969576000003</v>
      </c>
      <c r="P584" s="12">
        <v>129.48295052</v>
      </c>
      <c r="Q584" s="12">
        <v>129.07280848000002</v>
      </c>
      <c r="R584" s="12">
        <v>128.34595444</v>
      </c>
      <c r="S584" s="12">
        <v>112.59428312</v>
      </c>
      <c r="T584" s="12">
        <v>111.41294735999999</v>
      </c>
      <c r="U584" s="12">
        <v>103.0343314</v>
      </c>
      <c r="V584" s="12">
        <v>103.2956188</v>
      </c>
      <c r="W584" s="12">
        <v>102.3929896</v>
      </c>
      <c r="X584" s="12">
        <v>102.14120356</v>
      </c>
      <c r="Y584" s="12">
        <v>102.11428304000002</v>
      </c>
    </row>
    <row r="585" spans="1:25" ht="11.25">
      <c r="A585" s="11">
        <f t="shared" si="13"/>
        <v>42311</v>
      </c>
      <c r="B585" s="12">
        <v>103.85778260000001</v>
      </c>
      <c r="C585" s="12">
        <v>110.52773732000001</v>
      </c>
      <c r="D585" s="12">
        <v>118.60706044</v>
      </c>
      <c r="E585" s="12">
        <v>134.16553744</v>
      </c>
      <c r="F585" s="12">
        <v>134.8559696</v>
      </c>
      <c r="G585" s="12">
        <v>135.96129448000002</v>
      </c>
      <c r="H585" s="12">
        <v>135.14259396</v>
      </c>
      <c r="I585" s="12">
        <v>132.03248212</v>
      </c>
      <c r="J585" s="12">
        <v>135.99138212</v>
      </c>
      <c r="K585" s="12">
        <v>132.18450388000002</v>
      </c>
      <c r="L585" s="12">
        <v>134.17028812</v>
      </c>
      <c r="M585" s="12">
        <v>138.61534104</v>
      </c>
      <c r="N585" s="12">
        <v>138.16085932000001</v>
      </c>
      <c r="O585" s="12">
        <v>139.01439816</v>
      </c>
      <c r="P585" s="12">
        <v>139.73175084000002</v>
      </c>
      <c r="Q585" s="12">
        <v>137.72538032000003</v>
      </c>
      <c r="R585" s="12">
        <v>137.01119476000002</v>
      </c>
      <c r="S585" s="12">
        <v>134.58359728000002</v>
      </c>
      <c r="T585" s="12">
        <v>124.23978336</v>
      </c>
      <c r="U585" s="12">
        <v>120.84146360000001</v>
      </c>
      <c r="V585" s="12">
        <v>111.68215256</v>
      </c>
      <c r="W585" s="12">
        <v>112.43117644</v>
      </c>
      <c r="X585" s="12">
        <v>112.32349436</v>
      </c>
      <c r="Y585" s="12">
        <v>104.06997964000001</v>
      </c>
    </row>
    <row r="586" spans="1:25" ht="11.25">
      <c r="A586" s="11">
        <f t="shared" si="13"/>
        <v>42312</v>
      </c>
      <c r="B586" s="12">
        <v>114.23010060000001</v>
      </c>
      <c r="C586" s="12">
        <v>127.1677858</v>
      </c>
      <c r="D586" s="12">
        <v>130.50276316</v>
      </c>
      <c r="E586" s="12">
        <v>132.05940264000003</v>
      </c>
      <c r="F586" s="12">
        <v>133.17264532000002</v>
      </c>
      <c r="G586" s="12">
        <v>133.86466104000002</v>
      </c>
      <c r="H586" s="12">
        <v>133.18373024</v>
      </c>
      <c r="I586" s="12">
        <v>134.1592032</v>
      </c>
      <c r="J586" s="12">
        <v>133.90266648000002</v>
      </c>
      <c r="K586" s="12">
        <v>132.74825124</v>
      </c>
      <c r="L586" s="12">
        <v>134.46324672</v>
      </c>
      <c r="M586" s="12">
        <v>133.35633828000002</v>
      </c>
      <c r="N586" s="12">
        <v>160.13117076</v>
      </c>
      <c r="O586" s="12">
        <v>174.50672844000002</v>
      </c>
      <c r="P586" s="12">
        <v>165.10988340000003</v>
      </c>
      <c r="Q586" s="12">
        <v>159.51041524</v>
      </c>
      <c r="R586" s="12">
        <v>133.36900676000002</v>
      </c>
      <c r="S586" s="12">
        <v>132.0847396</v>
      </c>
      <c r="T586" s="12">
        <v>131.05859272</v>
      </c>
      <c r="U586" s="12">
        <v>118.87309852</v>
      </c>
      <c r="V586" s="12">
        <v>124.00066580000001</v>
      </c>
      <c r="W586" s="12">
        <v>113.87696672000001</v>
      </c>
      <c r="X586" s="12">
        <v>113.70119156</v>
      </c>
      <c r="Y586" s="12">
        <v>114.03215560000001</v>
      </c>
    </row>
    <row r="587" spans="1:25" ht="11.25">
      <c r="A587" s="11">
        <f t="shared" si="13"/>
        <v>42313</v>
      </c>
      <c r="B587" s="12">
        <v>112.83023356000001</v>
      </c>
      <c r="C587" s="12">
        <v>114.3567854</v>
      </c>
      <c r="D587" s="12">
        <v>119.87865912000001</v>
      </c>
      <c r="E587" s="12">
        <v>120.27771624</v>
      </c>
      <c r="F587" s="12">
        <v>121.59840528000001</v>
      </c>
      <c r="G587" s="12">
        <v>137.55435584</v>
      </c>
      <c r="H587" s="12">
        <v>139.89644108</v>
      </c>
      <c r="I587" s="12">
        <v>141.96140332000002</v>
      </c>
      <c r="J587" s="12">
        <v>143.7714124</v>
      </c>
      <c r="K587" s="12">
        <v>141.98832384000002</v>
      </c>
      <c r="L587" s="12">
        <v>142.09283879999998</v>
      </c>
      <c r="M587" s="12">
        <v>140.21948732</v>
      </c>
      <c r="N587" s="12">
        <v>142.71676144</v>
      </c>
      <c r="O587" s="12">
        <v>146.52997392000003</v>
      </c>
      <c r="P587" s="12">
        <v>150.73115860000001</v>
      </c>
      <c r="Q587" s="12">
        <v>145.83954176</v>
      </c>
      <c r="R587" s="12">
        <v>142.85453116000002</v>
      </c>
      <c r="S587" s="12">
        <v>136.29859276000002</v>
      </c>
      <c r="T587" s="12">
        <v>130.8495628</v>
      </c>
      <c r="U587" s="12">
        <v>122.21282656000001</v>
      </c>
      <c r="V587" s="12">
        <v>112.48343392000001</v>
      </c>
      <c r="W587" s="12">
        <v>115.09789148000002</v>
      </c>
      <c r="X587" s="12">
        <v>119.85648928</v>
      </c>
      <c r="Y587" s="12">
        <v>114.1430048</v>
      </c>
    </row>
    <row r="588" spans="1:25" ht="11.25">
      <c r="A588" s="11">
        <f t="shared" si="13"/>
        <v>42314</v>
      </c>
      <c r="B588" s="12">
        <v>119.62845664000002</v>
      </c>
      <c r="C588" s="12">
        <v>120.02276307999999</v>
      </c>
      <c r="D588" s="12">
        <v>118.75433152000001</v>
      </c>
      <c r="E588" s="12">
        <v>131.99447668000002</v>
      </c>
      <c r="F588" s="12">
        <v>133.43393272</v>
      </c>
      <c r="G588" s="12">
        <v>134.57409592000002</v>
      </c>
      <c r="H588" s="12">
        <v>135.35004032</v>
      </c>
      <c r="I588" s="12">
        <v>135.59707568</v>
      </c>
      <c r="J588" s="12">
        <v>134.72136700000001</v>
      </c>
      <c r="K588" s="12">
        <v>135.88686716</v>
      </c>
      <c r="L588" s="12">
        <v>135.8140234</v>
      </c>
      <c r="M588" s="12">
        <v>134.17345523999998</v>
      </c>
      <c r="N588" s="12">
        <v>135.97079584</v>
      </c>
      <c r="O588" s="12">
        <v>141.75554051999998</v>
      </c>
      <c r="P588" s="12">
        <v>142.62016427999998</v>
      </c>
      <c r="Q588" s="12">
        <v>133.66671604</v>
      </c>
      <c r="R588" s="12">
        <v>132.46162688</v>
      </c>
      <c r="S588" s="12">
        <v>129.11398104</v>
      </c>
      <c r="T588" s="12">
        <v>125.96586376</v>
      </c>
      <c r="U588" s="12">
        <v>122.89850804000001</v>
      </c>
      <c r="V588" s="12">
        <v>121.02198944</v>
      </c>
      <c r="W588" s="12">
        <v>113.60301084</v>
      </c>
      <c r="X588" s="12">
        <v>119.64904292000001</v>
      </c>
      <c r="Y588" s="12">
        <v>112.25540128</v>
      </c>
    </row>
    <row r="589" spans="1:25" ht="11.25">
      <c r="A589" s="11">
        <f t="shared" si="13"/>
        <v>42315</v>
      </c>
      <c r="B589" s="12">
        <v>117.98155424</v>
      </c>
      <c r="C589" s="12">
        <v>119.55719644000001</v>
      </c>
      <c r="D589" s="12">
        <v>118.42811816000001</v>
      </c>
      <c r="E589" s="12">
        <v>118.92852312000001</v>
      </c>
      <c r="F589" s="12">
        <v>119.60311968</v>
      </c>
      <c r="G589" s="12">
        <v>128.67850204</v>
      </c>
      <c r="H589" s="12">
        <v>122.71956576000001</v>
      </c>
      <c r="I589" s="12">
        <v>126.50427416000002</v>
      </c>
      <c r="J589" s="12">
        <v>126.03870752</v>
      </c>
      <c r="K589" s="12">
        <v>125.12340984000001</v>
      </c>
      <c r="L589" s="12">
        <v>123.86923032000001</v>
      </c>
      <c r="M589" s="12">
        <v>123.85656184</v>
      </c>
      <c r="N589" s="12">
        <v>130.73396292</v>
      </c>
      <c r="O589" s="12">
        <v>133.98184448</v>
      </c>
      <c r="P589" s="12">
        <v>134.73561904000002</v>
      </c>
      <c r="Q589" s="12">
        <v>132.19242168</v>
      </c>
      <c r="R589" s="12">
        <v>128.20818472000002</v>
      </c>
      <c r="S589" s="12">
        <v>124.84628684</v>
      </c>
      <c r="T589" s="12">
        <v>117.53182320000002</v>
      </c>
      <c r="U589" s="12">
        <v>115.62204984</v>
      </c>
      <c r="V589" s="12">
        <v>115.59512932000001</v>
      </c>
      <c r="W589" s="12">
        <v>108.97901564000001</v>
      </c>
      <c r="X589" s="12">
        <v>111.05981348</v>
      </c>
      <c r="Y589" s="12">
        <v>107.46513228</v>
      </c>
    </row>
    <row r="590" spans="1:25" ht="11.25">
      <c r="A590" s="11">
        <f t="shared" si="13"/>
        <v>42316</v>
      </c>
      <c r="B590" s="12">
        <v>109.29256052000001</v>
      </c>
      <c r="C590" s="12">
        <v>114.94745328</v>
      </c>
      <c r="D590" s="12">
        <v>124.76235816000002</v>
      </c>
      <c r="E590" s="12">
        <v>126.13530467999999</v>
      </c>
      <c r="F590" s="12">
        <v>127.69194416</v>
      </c>
      <c r="G590" s="12">
        <v>128.21768608</v>
      </c>
      <c r="H590" s="12">
        <v>127.84238236</v>
      </c>
      <c r="I590" s="12">
        <v>128.12267248</v>
      </c>
      <c r="J590" s="12">
        <v>127.47341288000001</v>
      </c>
      <c r="K590" s="12">
        <v>126.24298676000002</v>
      </c>
      <c r="L590" s="12">
        <v>127.09177492000002</v>
      </c>
      <c r="M590" s="12">
        <v>126.45993448000002</v>
      </c>
      <c r="N590" s="12">
        <v>135.49097716</v>
      </c>
      <c r="O590" s="12">
        <v>143.10948432</v>
      </c>
      <c r="P590" s="12">
        <v>141.98990740000002</v>
      </c>
      <c r="Q590" s="12">
        <v>136.92884964</v>
      </c>
      <c r="R590" s="12">
        <v>131.60650448</v>
      </c>
      <c r="S590" s="12">
        <v>126.49952348000002</v>
      </c>
      <c r="T590" s="12">
        <v>125.16774952</v>
      </c>
      <c r="U590" s="12">
        <v>113.12319216000002</v>
      </c>
      <c r="V590" s="12">
        <v>115.82791264000001</v>
      </c>
      <c r="W590" s="12">
        <v>112.63703924000001</v>
      </c>
      <c r="X590" s="12">
        <v>116.88731428000001</v>
      </c>
      <c r="Y590" s="12">
        <v>112.34724776</v>
      </c>
    </row>
    <row r="591" spans="1:25" ht="11.25">
      <c r="A591" s="11">
        <f t="shared" si="13"/>
        <v>42317</v>
      </c>
      <c r="B591" s="12">
        <v>109.51742604</v>
      </c>
      <c r="C591" s="12">
        <v>113.27521392000001</v>
      </c>
      <c r="D591" s="12">
        <v>114.36311964000002</v>
      </c>
      <c r="E591" s="12">
        <v>124.93654976000002</v>
      </c>
      <c r="F591" s="12">
        <v>128.04824516000002</v>
      </c>
      <c r="G591" s="12">
        <v>127.78220708</v>
      </c>
      <c r="H591" s="12">
        <v>138.69293548000002</v>
      </c>
      <c r="I591" s="12">
        <v>143.2963444</v>
      </c>
      <c r="J591" s="12">
        <v>139.53380583999999</v>
      </c>
      <c r="K591" s="12">
        <v>138.28754412</v>
      </c>
      <c r="L591" s="12">
        <v>138.08959912000003</v>
      </c>
      <c r="M591" s="12">
        <v>137.25823012</v>
      </c>
      <c r="N591" s="12">
        <v>152.0771846</v>
      </c>
      <c r="O591" s="12">
        <v>161.6498048</v>
      </c>
      <c r="P591" s="12">
        <v>158.22773164000003</v>
      </c>
      <c r="Q591" s="12">
        <v>154.71064488000002</v>
      </c>
      <c r="R591" s="12">
        <v>144.91632628000002</v>
      </c>
      <c r="S591" s="12">
        <v>137.94074448</v>
      </c>
      <c r="T591" s="12">
        <v>125.84392964000001</v>
      </c>
      <c r="U591" s="12">
        <v>120.92697584000001</v>
      </c>
      <c r="V591" s="12">
        <v>113.24987696000001</v>
      </c>
      <c r="W591" s="12">
        <v>109.77396276</v>
      </c>
      <c r="X591" s="12">
        <v>110.20310752</v>
      </c>
      <c r="Y591" s="12">
        <v>109.72487240000001</v>
      </c>
    </row>
    <row r="592" spans="1:25" ht="11.25">
      <c r="A592" s="11">
        <f t="shared" si="13"/>
        <v>42318</v>
      </c>
      <c r="B592" s="12">
        <v>110.07167204000001</v>
      </c>
      <c r="C592" s="12">
        <v>115.05196824000001</v>
      </c>
      <c r="D592" s="12">
        <v>118.4344524</v>
      </c>
      <c r="E592" s="12">
        <v>119.78839620000001</v>
      </c>
      <c r="F592" s="12">
        <v>127.54625664000002</v>
      </c>
      <c r="G592" s="12">
        <v>130.83372720000003</v>
      </c>
      <c r="H592" s="12">
        <v>135.53056616</v>
      </c>
      <c r="I592" s="12">
        <v>138.32238244</v>
      </c>
      <c r="J592" s="12">
        <v>134.12436488</v>
      </c>
      <c r="K592" s="12">
        <v>133.7791488</v>
      </c>
      <c r="L592" s="12">
        <v>132.95886472</v>
      </c>
      <c r="M592" s="12">
        <v>136.2574202</v>
      </c>
      <c r="N592" s="12">
        <v>151.63853848000002</v>
      </c>
      <c r="O592" s="12">
        <v>159.07968692</v>
      </c>
      <c r="P592" s="12">
        <v>152.80562220000002</v>
      </c>
      <c r="Q592" s="12">
        <v>148.26238856</v>
      </c>
      <c r="R592" s="12">
        <v>140.82915792000003</v>
      </c>
      <c r="S592" s="12">
        <v>136.11173268</v>
      </c>
      <c r="T592" s="12">
        <v>127.81229472</v>
      </c>
      <c r="U592" s="12">
        <v>122.19065672</v>
      </c>
      <c r="V592" s="12">
        <v>117.15018524</v>
      </c>
      <c r="W592" s="12">
        <v>108.24107668</v>
      </c>
      <c r="X592" s="12">
        <v>108.89508696</v>
      </c>
      <c r="Y592" s="12">
        <v>109.15162368</v>
      </c>
    </row>
    <row r="593" spans="1:25" ht="11.25">
      <c r="A593" s="11">
        <f t="shared" si="13"/>
        <v>42319</v>
      </c>
      <c r="B593" s="12">
        <v>116.074948</v>
      </c>
      <c r="C593" s="12">
        <v>126.01337056</v>
      </c>
      <c r="D593" s="12">
        <v>129.2026604</v>
      </c>
      <c r="E593" s="12">
        <v>131.05225848</v>
      </c>
      <c r="F593" s="12">
        <v>131.20111312</v>
      </c>
      <c r="G593" s="12">
        <v>132.25576408</v>
      </c>
      <c r="H593" s="12">
        <v>131.63184144000002</v>
      </c>
      <c r="I593" s="12">
        <v>131.27078976</v>
      </c>
      <c r="J593" s="12">
        <v>130.36182632</v>
      </c>
      <c r="K593" s="12">
        <v>129.52887376</v>
      </c>
      <c r="L593" s="12">
        <v>129.80758032</v>
      </c>
      <c r="M593" s="12">
        <v>130.04828144</v>
      </c>
      <c r="N593" s="12">
        <v>138.9811434</v>
      </c>
      <c r="O593" s="12">
        <v>147.00345836</v>
      </c>
      <c r="P593" s="12">
        <v>143.96460672000003</v>
      </c>
      <c r="Q593" s="12">
        <v>133.42126424</v>
      </c>
      <c r="R593" s="12">
        <v>131.39114032</v>
      </c>
      <c r="S593" s="12">
        <v>130.94299284000002</v>
      </c>
      <c r="T593" s="12">
        <v>127.27705144000001</v>
      </c>
      <c r="U593" s="12">
        <v>121.88502964000001</v>
      </c>
      <c r="V593" s="12">
        <v>118.60389332000001</v>
      </c>
      <c r="W593" s="12">
        <v>117.83428316000001</v>
      </c>
      <c r="X593" s="12">
        <v>114.61173856</v>
      </c>
      <c r="Y593" s="12">
        <v>112.13188360000001</v>
      </c>
    </row>
    <row r="594" spans="1:25" ht="11.25">
      <c r="A594" s="11">
        <f t="shared" si="13"/>
        <v>42320</v>
      </c>
      <c r="B594" s="12">
        <v>102.27105548</v>
      </c>
      <c r="C594" s="12">
        <v>110.49764968</v>
      </c>
      <c r="D594" s="12">
        <v>110.8254466</v>
      </c>
      <c r="E594" s="12">
        <v>128.1575108</v>
      </c>
      <c r="F594" s="12">
        <v>129.1076468</v>
      </c>
      <c r="G594" s="12">
        <v>130.22088948</v>
      </c>
      <c r="H594" s="12">
        <v>130.35707564</v>
      </c>
      <c r="I594" s="12">
        <v>128.84952651999998</v>
      </c>
      <c r="J594" s="12">
        <v>128.07358212</v>
      </c>
      <c r="K594" s="12">
        <v>128.04349448000002</v>
      </c>
      <c r="L594" s="12">
        <v>128.14800944</v>
      </c>
      <c r="M594" s="12">
        <v>128.9176196</v>
      </c>
      <c r="N594" s="12">
        <v>131.56533192</v>
      </c>
      <c r="O594" s="12">
        <v>140.54570068</v>
      </c>
      <c r="P594" s="12">
        <v>131.90579732</v>
      </c>
      <c r="Q594" s="12">
        <v>131.514658</v>
      </c>
      <c r="R594" s="12">
        <v>129.9786048</v>
      </c>
      <c r="S594" s="12">
        <v>129.01421676</v>
      </c>
      <c r="T594" s="12">
        <v>107.52847468</v>
      </c>
      <c r="U594" s="12">
        <v>106.84596032</v>
      </c>
      <c r="V594" s="12">
        <v>101.80232172000001</v>
      </c>
      <c r="W594" s="12">
        <v>102.29639244</v>
      </c>
      <c r="X594" s="12">
        <v>101.58220688</v>
      </c>
      <c r="Y594" s="12">
        <v>101.79915460000001</v>
      </c>
    </row>
    <row r="595" spans="1:25" ht="11.25">
      <c r="A595" s="11">
        <f t="shared" si="13"/>
        <v>42321</v>
      </c>
      <c r="B595" s="12">
        <v>109.18487844000002</v>
      </c>
      <c r="C595" s="12">
        <v>117.89762556000001</v>
      </c>
      <c r="D595" s="12">
        <v>117.69968056</v>
      </c>
      <c r="E595" s="12">
        <v>117.49223420000001</v>
      </c>
      <c r="F595" s="12">
        <v>129.42119168</v>
      </c>
      <c r="G595" s="12">
        <v>130.1052896</v>
      </c>
      <c r="H595" s="12">
        <v>130.65795204</v>
      </c>
      <c r="I595" s="12">
        <v>129.1314002</v>
      </c>
      <c r="J595" s="12">
        <v>117.8722886</v>
      </c>
      <c r="K595" s="12">
        <v>128.16067792</v>
      </c>
      <c r="L595" s="12">
        <v>129.12189884</v>
      </c>
      <c r="M595" s="12">
        <v>129.3293452</v>
      </c>
      <c r="N595" s="12">
        <v>130.17813336</v>
      </c>
      <c r="O595" s="12">
        <v>131.5304936</v>
      </c>
      <c r="P595" s="12">
        <v>131.079179</v>
      </c>
      <c r="Q595" s="12">
        <v>129.18840836</v>
      </c>
      <c r="R595" s="12">
        <v>128.2446066</v>
      </c>
      <c r="S595" s="12">
        <v>128.77034852</v>
      </c>
      <c r="T595" s="12">
        <v>125.31185348000001</v>
      </c>
      <c r="U595" s="12">
        <v>120.64193504</v>
      </c>
      <c r="V595" s="12">
        <v>117.91821184</v>
      </c>
      <c r="W595" s="12">
        <v>116.93640464</v>
      </c>
      <c r="X595" s="12">
        <v>115.31642276000001</v>
      </c>
      <c r="Y595" s="12">
        <v>109.5190096</v>
      </c>
    </row>
    <row r="596" spans="1:25" ht="11.25">
      <c r="A596" s="11">
        <f t="shared" si="13"/>
        <v>42322</v>
      </c>
      <c r="B596" s="12">
        <v>108.91250612</v>
      </c>
      <c r="C596" s="12">
        <v>118.74799728</v>
      </c>
      <c r="D596" s="12">
        <v>124.77185951999999</v>
      </c>
      <c r="E596" s="12">
        <v>129.04905508</v>
      </c>
      <c r="F596" s="12">
        <v>128.80043616</v>
      </c>
      <c r="G596" s="12">
        <v>130.26997984000002</v>
      </c>
      <c r="H596" s="12">
        <v>130.97466404000002</v>
      </c>
      <c r="I596" s="12">
        <v>129.88675832</v>
      </c>
      <c r="J596" s="12">
        <v>129.65714212</v>
      </c>
      <c r="K596" s="12">
        <v>129.48136696</v>
      </c>
      <c r="L596" s="12">
        <v>129.11081392</v>
      </c>
      <c r="M596" s="12">
        <v>129.94851716000002</v>
      </c>
      <c r="N596" s="12">
        <v>130.97308048000002</v>
      </c>
      <c r="O596" s="12">
        <v>135.78393576</v>
      </c>
      <c r="P596" s="12">
        <v>132.30010376</v>
      </c>
      <c r="Q596" s="12">
        <v>130.60886168</v>
      </c>
      <c r="R596" s="12">
        <v>130.18130048</v>
      </c>
      <c r="S596" s="12">
        <v>129.22483024</v>
      </c>
      <c r="T596" s="12">
        <v>127.43382388</v>
      </c>
      <c r="U596" s="12">
        <v>120.944395</v>
      </c>
      <c r="V596" s="12">
        <v>116.83347324</v>
      </c>
      <c r="W596" s="12">
        <v>115.85958384000001</v>
      </c>
      <c r="X596" s="12">
        <v>113.6045944</v>
      </c>
      <c r="Y596" s="12">
        <v>108.80640760000001</v>
      </c>
    </row>
    <row r="597" spans="1:25" ht="11.25">
      <c r="A597" s="11">
        <f t="shared" si="13"/>
        <v>42323</v>
      </c>
      <c r="B597" s="12">
        <v>107.51263907999999</v>
      </c>
      <c r="C597" s="12">
        <v>111.30684884</v>
      </c>
      <c r="D597" s="12">
        <v>120.68785828000001</v>
      </c>
      <c r="E597" s="12">
        <v>122.607133</v>
      </c>
      <c r="F597" s="12">
        <v>126.2572388</v>
      </c>
      <c r="G597" s="12">
        <v>128.7275924</v>
      </c>
      <c r="H597" s="12">
        <v>128.91286892000002</v>
      </c>
      <c r="I597" s="12">
        <v>128.4742228</v>
      </c>
      <c r="J597" s="12">
        <v>127.47182932000001</v>
      </c>
      <c r="K597" s="12">
        <v>127.56209224</v>
      </c>
      <c r="L597" s="12">
        <v>127.45599372000001</v>
      </c>
      <c r="M597" s="12">
        <v>128.56448572</v>
      </c>
      <c r="N597" s="12">
        <v>129.76957488000002</v>
      </c>
      <c r="O597" s="12">
        <v>130.12587588000002</v>
      </c>
      <c r="P597" s="12">
        <v>129.34518079999998</v>
      </c>
      <c r="Q597" s="12">
        <v>128.73075952</v>
      </c>
      <c r="R597" s="12">
        <v>127.87722068</v>
      </c>
      <c r="S597" s="12">
        <v>127.2073748</v>
      </c>
      <c r="T597" s="12">
        <v>124.6340898</v>
      </c>
      <c r="U597" s="12">
        <v>120.00534392000002</v>
      </c>
      <c r="V597" s="12">
        <v>119.39408976000001</v>
      </c>
      <c r="W597" s="12">
        <v>119.82956876</v>
      </c>
      <c r="X597" s="12">
        <v>120.05443428000001</v>
      </c>
      <c r="Y597" s="12">
        <v>113.10894012</v>
      </c>
    </row>
    <row r="598" spans="1:25" ht="11.25">
      <c r="A598" s="11">
        <f t="shared" si="13"/>
        <v>42324</v>
      </c>
      <c r="B598" s="12">
        <v>107.17692436</v>
      </c>
      <c r="C598" s="12">
        <v>119.5271088</v>
      </c>
      <c r="D598" s="12">
        <v>125.21208920000001</v>
      </c>
      <c r="E598" s="12">
        <v>115.07255452</v>
      </c>
      <c r="F598" s="12">
        <v>115.40668568000001</v>
      </c>
      <c r="G598" s="12">
        <v>115.7424004</v>
      </c>
      <c r="H598" s="12">
        <v>119.77572772</v>
      </c>
      <c r="I598" s="12">
        <v>116.68778572000001</v>
      </c>
      <c r="J598" s="12">
        <v>115.48586368000001</v>
      </c>
      <c r="K598" s="12">
        <v>116.05119460000002</v>
      </c>
      <c r="L598" s="12">
        <v>116.54843244</v>
      </c>
      <c r="M598" s="12">
        <v>119.62370596000001</v>
      </c>
      <c r="N598" s="12">
        <v>135.26611164000002</v>
      </c>
      <c r="O598" s="12">
        <v>140.3350872</v>
      </c>
      <c r="P598" s="12">
        <v>139.77925764000003</v>
      </c>
      <c r="Q598" s="12">
        <v>135.94545888000002</v>
      </c>
      <c r="R598" s="12">
        <v>131.0079188</v>
      </c>
      <c r="S598" s="12">
        <v>128.68325272</v>
      </c>
      <c r="T598" s="12">
        <v>123.23422276000001</v>
      </c>
      <c r="U598" s="12">
        <v>114.87302596</v>
      </c>
      <c r="V598" s="12">
        <v>112.20472736</v>
      </c>
      <c r="W598" s="12">
        <v>113.75344904000002</v>
      </c>
      <c r="X598" s="12">
        <v>111.28942968</v>
      </c>
      <c r="Y598" s="12">
        <v>110.42797304</v>
      </c>
    </row>
    <row r="599" spans="1:25" ht="11.25">
      <c r="A599" s="11">
        <f t="shared" si="13"/>
        <v>42325</v>
      </c>
      <c r="B599" s="12">
        <v>121.3957096</v>
      </c>
      <c r="C599" s="12">
        <v>128.9492908</v>
      </c>
      <c r="D599" s="12">
        <v>134.46166316</v>
      </c>
      <c r="E599" s="12">
        <v>131.712603</v>
      </c>
      <c r="F599" s="12">
        <v>134.1196142</v>
      </c>
      <c r="G599" s="12">
        <v>137.70954472</v>
      </c>
      <c r="H599" s="12">
        <v>140.50769524</v>
      </c>
      <c r="I599" s="12">
        <v>134.93673116</v>
      </c>
      <c r="J599" s="12">
        <v>134.30805784</v>
      </c>
      <c r="K599" s="12">
        <v>130.72129444</v>
      </c>
      <c r="L599" s="12">
        <v>134.4284084</v>
      </c>
      <c r="M599" s="12">
        <v>135.8536124</v>
      </c>
      <c r="N599" s="12">
        <v>138.65809715999998</v>
      </c>
      <c r="O599" s="12">
        <v>147.46269076000002</v>
      </c>
      <c r="P599" s="12">
        <v>145.65743236</v>
      </c>
      <c r="Q599" s="12">
        <v>141.96298688</v>
      </c>
      <c r="R599" s="12">
        <v>137.66362148000002</v>
      </c>
      <c r="S599" s="12">
        <v>134.56934524</v>
      </c>
      <c r="T599" s="12">
        <v>130.73396292</v>
      </c>
      <c r="U599" s="12">
        <v>120.16211636</v>
      </c>
      <c r="V599" s="12">
        <v>120.46615988</v>
      </c>
      <c r="W599" s="12">
        <v>122.22232792000001</v>
      </c>
      <c r="X599" s="12">
        <v>120.98715112000001</v>
      </c>
      <c r="Y599" s="12">
        <v>120.03859868</v>
      </c>
    </row>
    <row r="600" spans="1:25" ht="11.25">
      <c r="A600" s="11">
        <f t="shared" si="13"/>
        <v>42326</v>
      </c>
      <c r="B600" s="12">
        <v>117.5634944</v>
      </c>
      <c r="C600" s="12">
        <v>122.00379664</v>
      </c>
      <c r="D600" s="12">
        <v>129.17573988</v>
      </c>
      <c r="E600" s="12">
        <v>132.98578524</v>
      </c>
      <c r="F600" s="12">
        <v>135.07608444000002</v>
      </c>
      <c r="G600" s="12">
        <v>154.07088664</v>
      </c>
      <c r="H600" s="12">
        <v>152.11677360000002</v>
      </c>
      <c r="I600" s="12">
        <v>152.78345236</v>
      </c>
      <c r="J600" s="12">
        <v>147.12222536000002</v>
      </c>
      <c r="K600" s="12">
        <v>144.24172972</v>
      </c>
      <c r="L600" s="12">
        <v>144.94641392000003</v>
      </c>
      <c r="M600" s="12">
        <v>149.33920936</v>
      </c>
      <c r="N600" s="12">
        <v>155.89356420000001</v>
      </c>
      <c r="O600" s="12">
        <v>163.23178124</v>
      </c>
      <c r="P600" s="12">
        <v>161.52945424</v>
      </c>
      <c r="Q600" s="12">
        <v>156.50956904</v>
      </c>
      <c r="R600" s="12">
        <v>149.15709996</v>
      </c>
      <c r="S600" s="12">
        <v>125.06006744000001</v>
      </c>
      <c r="T600" s="12">
        <v>121.8707776</v>
      </c>
      <c r="U600" s="12">
        <v>117.55557660000001</v>
      </c>
      <c r="V600" s="12">
        <v>115.01871348</v>
      </c>
      <c r="W600" s="12">
        <v>113.88805164000001</v>
      </c>
      <c r="X600" s="12">
        <v>110.74310148</v>
      </c>
      <c r="Y600" s="12">
        <v>111.95927556000001</v>
      </c>
    </row>
    <row r="601" spans="1:25" ht="11.25">
      <c r="A601" s="11">
        <f t="shared" si="13"/>
        <v>42327</v>
      </c>
      <c r="B601" s="12">
        <v>122.40127020000001</v>
      </c>
      <c r="C601" s="12">
        <v>124.70851712</v>
      </c>
      <c r="D601" s="12">
        <v>135.32628692000003</v>
      </c>
      <c r="E601" s="12">
        <v>136.27642292000002</v>
      </c>
      <c r="F601" s="12">
        <v>137.2708986</v>
      </c>
      <c r="G601" s="12">
        <v>147.40251548</v>
      </c>
      <c r="H601" s="12">
        <v>144.21797632000002</v>
      </c>
      <c r="I601" s="12">
        <v>140.3905118</v>
      </c>
      <c r="J601" s="12">
        <v>137.8330624</v>
      </c>
      <c r="K601" s="12">
        <v>135.08558580000002</v>
      </c>
      <c r="L601" s="12">
        <v>137.00961120000002</v>
      </c>
      <c r="M601" s="12">
        <v>140.16247916</v>
      </c>
      <c r="N601" s="12">
        <v>151.47068112</v>
      </c>
      <c r="O601" s="12">
        <v>154.42560408</v>
      </c>
      <c r="P601" s="12">
        <v>153.22051492000003</v>
      </c>
      <c r="Q601" s="12">
        <v>152.3701432</v>
      </c>
      <c r="R601" s="12">
        <v>137.62878316</v>
      </c>
      <c r="S601" s="12">
        <v>135.42921832000002</v>
      </c>
      <c r="T601" s="12">
        <v>126.82256972</v>
      </c>
      <c r="U601" s="12">
        <v>121.894531</v>
      </c>
      <c r="V601" s="12">
        <v>121.73617500000002</v>
      </c>
      <c r="W601" s="12">
        <v>122.47886464000003</v>
      </c>
      <c r="X601" s="12">
        <v>121.379874</v>
      </c>
      <c r="Y601" s="12">
        <v>121.17401120000002</v>
      </c>
    </row>
    <row r="602" spans="1:25" ht="11.25">
      <c r="A602" s="11">
        <f t="shared" si="13"/>
        <v>42328</v>
      </c>
      <c r="B602" s="12">
        <v>122.24133064</v>
      </c>
      <c r="C602" s="12">
        <v>124.17644096</v>
      </c>
      <c r="D602" s="12">
        <v>129.90101036</v>
      </c>
      <c r="E602" s="12">
        <v>133.42126424</v>
      </c>
      <c r="F602" s="12">
        <v>135.78076864000002</v>
      </c>
      <c r="G602" s="12">
        <v>158.56661348000003</v>
      </c>
      <c r="H602" s="12">
        <v>159.1240266</v>
      </c>
      <c r="I602" s="12">
        <v>155.31081412</v>
      </c>
      <c r="J602" s="12">
        <v>150.03597576</v>
      </c>
      <c r="K602" s="12">
        <v>148.48408696</v>
      </c>
      <c r="L602" s="12">
        <v>146.15942088</v>
      </c>
      <c r="M602" s="12">
        <v>130.57877404</v>
      </c>
      <c r="N602" s="12">
        <v>148.91164816000003</v>
      </c>
      <c r="O602" s="12">
        <v>154.87850224000002</v>
      </c>
      <c r="P602" s="12">
        <v>120.76386916</v>
      </c>
      <c r="Q602" s="12">
        <v>113.20078660000001</v>
      </c>
      <c r="R602" s="12">
        <v>113.34964124</v>
      </c>
      <c r="S602" s="12">
        <v>112.41534084</v>
      </c>
      <c r="T602" s="12">
        <v>97.81175051999999</v>
      </c>
      <c r="U602" s="12">
        <v>96.64941748000001</v>
      </c>
      <c r="V602" s="12">
        <v>96.51164776000002</v>
      </c>
      <c r="W602" s="12">
        <v>97.40635916000001</v>
      </c>
      <c r="X602" s="12">
        <v>97.6423096</v>
      </c>
      <c r="Y602" s="12">
        <v>96.94712676</v>
      </c>
    </row>
    <row r="603" spans="1:25" ht="11.25">
      <c r="A603" s="11">
        <f t="shared" si="13"/>
        <v>42329</v>
      </c>
      <c r="B603" s="12">
        <v>103.11509296000001</v>
      </c>
      <c r="C603" s="12">
        <v>109.14370588</v>
      </c>
      <c r="D603" s="12">
        <v>116.63869536</v>
      </c>
      <c r="E603" s="12">
        <v>118.07023360000001</v>
      </c>
      <c r="F603" s="12">
        <v>118.79708764000002</v>
      </c>
      <c r="G603" s="12">
        <v>119.34975007999999</v>
      </c>
      <c r="H603" s="12">
        <v>119.66012784</v>
      </c>
      <c r="I603" s="12">
        <v>117.58566424</v>
      </c>
      <c r="J603" s="12">
        <v>118.5532194</v>
      </c>
      <c r="K603" s="12">
        <v>118.24917588000001</v>
      </c>
      <c r="L603" s="12">
        <v>117.36871651999999</v>
      </c>
      <c r="M603" s="12">
        <v>119.98475764000001</v>
      </c>
      <c r="N603" s="12">
        <v>117.64267240000001</v>
      </c>
      <c r="O603" s="12">
        <v>117.76460652</v>
      </c>
      <c r="P603" s="12">
        <v>117.53657388000002</v>
      </c>
      <c r="Q603" s="12">
        <v>117.93088032000001</v>
      </c>
      <c r="R603" s="12">
        <v>119.44159656000001</v>
      </c>
      <c r="S603" s="12">
        <v>118.71315896</v>
      </c>
      <c r="T603" s="12">
        <v>115.62838407999999</v>
      </c>
      <c r="U603" s="12">
        <v>104.16816036</v>
      </c>
      <c r="V603" s="12">
        <v>104.12540424</v>
      </c>
      <c r="W603" s="12">
        <v>104.59097088000001</v>
      </c>
      <c r="X603" s="12">
        <v>104.41044504000001</v>
      </c>
      <c r="Y603" s="12">
        <v>103.99713588</v>
      </c>
    </row>
    <row r="604" spans="1:25" ht="11.25">
      <c r="A604" s="11">
        <f t="shared" si="13"/>
        <v>42330</v>
      </c>
      <c r="B604" s="12">
        <v>103.17526824000001</v>
      </c>
      <c r="C604" s="12">
        <v>105.97025164000001</v>
      </c>
      <c r="D604" s="12">
        <v>104.73507484</v>
      </c>
      <c r="E604" s="12">
        <v>105.88157228</v>
      </c>
      <c r="F604" s="12">
        <v>109.13420452</v>
      </c>
      <c r="G604" s="12">
        <v>116.15254244</v>
      </c>
      <c r="H604" s="12">
        <v>116.93323751999999</v>
      </c>
      <c r="I604" s="12">
        <v>118.85884648000001</v>
      </c>
      <c r="J604" s="12">
        <v>116.50725988</v>
      </c>
      <c r="K604" s="12">
        <v>116.73529251999999</v>
      </c>
      <c r="L604" s="12">
        <v>116.10028496000001</v>
      </c>
      <c r="M604" s="12">
        <v>119.08212844000002</v>
      </c>
      <c r="N604" s="12">
        <v>117.24836596</v>
      </c>
      <c r="O604" s="12">
        <v>116.90156632000001</v>
      </c>
      <c r="P604" s="12">
        <v>116.71945692000001</v>
      </c>
      <c r="Q604" s="12">
        <v>116.16521092000002</v>
      </c>
      <c r="R604" s="12">
        <v>118.19850196</v>
      </c>
      <c r="S604" s="12">
        <v>135.58440720000002</v>
      </c>
      <c r="T604" s="12">
        <v>126.72913968</v>
      </c>
      <c r="U604" s="12">
        <v>122.53112212</v>
      </c>
      <c r="V604" s="12">
        <v>122.16215264000002</v>
      </c>
      <c r="W604" s="12">
        <v>122.61980148</v>
      </c>
      <c r="X604" s="12">
        <v>121.09166608</v>
      </c>
      <c r="Y604" s="12">
        <v>116.3995778</v>
      </c>
    </row>
    <row r="605" spans="1:25" ht="11.25">
      <c r="A605" s="11">
        <f t="shared" si="13"/>
        <v>42331</v>
      </c>
      <c r="B605" s="12">
        <v>121.71400516000001</v>
      </c>
      <c r="C605" s="12">
        <v>124.34588188000001</v>
      </c>
      <c r="D605" s="12">
        <v>107.24026676000001</v>
      </c>
      <c r="E605" s="12">
        <v>124.08142736</v>
      </c>
      <c r="F605" s="12">
        <v>125.64440108</v>
      </c>
      <c r="G605" s="12">
        <v>127.93897951999999</v>
      </c>
      <c r="H605" s="12">
        <v>127.47499644000001</v>
      </c>
      <c r="I605" s="12">
        <v>127.12186256</v>
      </c>
      <c r="J605" s="12">
        <v>126.86532584000001</v>
      </c>
      <c r="K605" s="12">
        <v>127.01576404000001</v>
      </c>
      <c r="L605" s="12">
        <v>126.15114028</v>
      </c>
      <c r="M605" s="12">
        <v>124.47890092000002</v>
      </c>
      <c r="N605" s="12">
        <v>159.32830583999998</v>
      </c>
      <c r="O605" s="12">
        <v>164.96102876</v>
      </c>
      <c r="P605" s="12">
        <v>160.91344940000002</v>
      </c>
      <c r="Q605" s="12">
        <v>127.9358124</v>
      </c>
      <c r="R605" s="12">
        <v>124.79878004000001</v>
      </c>
      <c r="S605" s="12">
        <v>126.79248208</v>
      </c>
      <c r="T605" s="12">
        <v>110.11601172</v>
      </c>
      <c r="U605" s="12">
        <v>102.06994335999998</v>
      </c>
      <c r="V605" s="12">
        <v>91.66437060000001</v>
      </c>
      <c r="W605" s="12">
        <v>102.73978924000001</v>
      </c>
      <c r="X605" s="12">
        <v>108.42318608000001</v>
      </c>
      <c r="Y605" s="12">
        <v>104.5624668</v>
      </c>
    </row>
    <row r="606" spans="1:25" ht="11.25">
      <c r="A606" s="11">
        <f t="shared" si="13"/>
        <v>42332</v>
      </c>
      <c r="B606" s="12">
        <v>117.57141220000001</v>
      </c>
      <c r="C606" s="12">
        <v>126.87957788</v>
      </c>
      <c r="D606" s="12">
        <v>131.27078976</v>
      </c>
      <c r="E606" s="12">
        <v>136.04997384</v>
      </c>
      <c r="F606" s="12">
        <v>175.42360968000003</v>
      </c>
      <c r="G606" s="12">
        <v>178.38328332000003</v>
      </c>
      <c r="H606" s="12">
        <v>181.11017364000003</v>
      </c>
      <c r="I606" s="12">
        <v>180.25030056000003</v>
      </c>
      <c r="J606" s="12">
        <v>178.73483364</v>
      </c>
      <c r="K606" s="12">
        <v>174.64766528</v>
      </c>
      <c r="L606" s="12">
        <v>176.52101676</v>
      </c>
      <c r="M606" s="12">
        <v>176.51784964</v>
      </c>
      <c r="N606" s="12">
        <v>184.68110144000002</v>
      </c>
      <c r="O606" s="12">
        <v>189.81183584000001</v>
      </c>
      <c r="P606" s="12">
        <v>186.76189928000002</v>
      </c>
      <c r="Q606" s="12">
        <v>184.27729364</v>
      </c>
      <c r="R606" s="12">
        <v>175.54237668000002</v>
      </c>
      <c r="S606" s="12">
        <v>157.5563022</v>
      </c>
      <c r="T606" s="12">
        <v>119.77889484</v>
      </c>
      <c r="U606" s="12">
        <v>108.05421660000002</v>
      </c>
      <c r="V606" s="12">
        <v>113.19445236</v>
      </c>
      <c r="W606" s="12">
        <v>116.38690932000002</v>
      </c>
      <c r="X606" s="12">
        <v>124.26987100000001</v>
      </c>
      <c r="Y606" s="12">
        <v>112.04637136</v>
      </c>
    </row>
    <row r="607" spans="1:25" ht="11.25">
      <c r="A607" s="11">
        <f t="shared" si="13"/>
        <v>42333</v>
      </c>
      <c r="B607" s="12">
        <v>112.99175668000001</v>
      </c>
      <c r="C607" s="12">
        <v>129.34518079999998</v>
      </c>
      <c r="D607" s="12">
        <v>130.33332224</v>
      </c>
      <c r="E607" s="12">
        <v>126.07988008</v>
      </c>
      <c r="F607" s="12">
        <v>151.35191412</v>
      </c>
      <c r="G607" s="12">
        <v>165.88899492000002</v>
      </c>
      <c r="H607" s="12">
        <v>143.85217396</v>
      </c>
      <c r="I607" s="12">
        <v>146.89577628</v>
      </c>
      <c r="J607" s="12">
        <v>144.59803072</v>
      </c>
      <c r="K607" s="12">
        <v>144.54894036</v>
      </c>
      <c r="L607" s="12">
        <v>143.76666172</v>
      </c>
      <c r="M607" s="12">
        <v>137.02227968</v>
      </c>
      <c r="N607" s="12">
        <v>169.31740232</v>
      </c>
      <c r="O607" s="12">
        <v>173.04668612</v>
      </c>
      <c r="P607" s="12">
        <v>175.17024008</v>
      </c>
      <c r="Q607" s="12">
        <v>168.70139748</v>
      </c>
      <c r="R607" s="12">
        <v>163.88104084000003</v>
      </c>
      <c r="S607" s="12">
        <v>135.38962932</v>
      </c>
      <c r="T607" s="12">
        <v>118.59755908</v>
      </c>
      <c r="U607" s="12">
        <v>106.9140534</v>
      </c>
      <c r="V607" s="12">
        <v>113.0424306</v>
      </c>
      <c r="W607" s="12">
        <v>114.24751976000002</v>
      </c>
      <c r="X607" s="12">
        <v>114.3251142</v>
      </c>
      <c r="Y607" s="12">
        <v>113.23087424</v>
      </c>
    </row>
    <row r="608" spans="1:25" ht="11.25">
      <c r="A608" s="11">
        <f t="shared" si="13"/>
        <v>42334</v>
      </c>
      <c r="B608" s="12">
        <v>110.74785216000001</v>
      </c>
      <c r="C608" s="12">
        <v>117.51123692000002</v>
      </c>
      <c r="D608" s="12">
        <v>117.35921516</v>
      </c>
      <c r="E608" s="12">
        <v>115.73923328000001</v>
      </c>
      <c r="F608" s="12">
        <v>117.14543456000001</v>
      </c>
      <c r="G608" s="12">
        <v>126.31424696</v>
      </c>
      <c r="H608" s="12">
        <v>139.6620742</v>
      </c>
      <c r="I608" s="12">
        <v>146.56797936</v>
      </c>
      <c r="J608" s="12">
        <v>148.37640488</v>
      </c>
      <c r="K608" s="12">
        <v>149.07950552</v>
      </c>
      <c r="L608" s="12">
        <v>147.50544688</v>
      </c>
      <c r="M608" s="12">
        <v>139.07298988000002</v>
      </c>
      <c r="N608" s="12">
        <v>141.1506206</v>
      </c>
      <c r="O608" s="12">
        <v>172.77273024</v>
      </c>
      <c r="P608" s="12">
        <v>172.17889524</v>
      </c>
      <c r="Q608" s="12">
        <v>135.93595752</v>
      </c>
      <c r="R608" s="12">
        <v>128.70700612000002</v>
      </c>
      <c r="S608" s="12">
        <v>124.81778276000001</v>
      </c>
      <c r="T608" s="12">
        <v>112.84131848</v>
      </c>
      <c r="U608" s="12">
        <v>107.39703920000002</v>
      </c>
      <c r="V608" s="12">
        <v>111.49529248</v>
      </c>
      <c r="W608" s="12">
        <v>110.81911235999999</v>
      </c>
      <c r="X608" s="12">
        <v>111.03289296000001</v>
      </c>
      <c r="Y608" s="12">
        <v>111.16591199999999</v>
      </c>
    </row>
    <row r="609" spans="1:25" ht="11.25">
      <c r="A609" s="11">
        <f t="shared" si="13"/>
        <v>42335</v>
      </c>
      <c r="B609" s="12">
        <v>107.62190472</v>
      </c>
      <c r="C609" s="12">
        <v>112.56736260000001</v>
      </c>
      <c r="D609" s="12">
        <v>114.51830851999999</v>
      </c>
      <c r="E609" s="12">
        <v>113.61884644000001</v>
      </c>
      <c r="F609" s="12">
        <v>112.55786124</v>
      </c>
      <c r="G609" s="12">
        <v>117.04250316</v>
      </c>
      <c r="H609" s="12">
        <v>127.33722672</v>
      </c>
      <c r="I609" s="12">
        <v>134.82113128</v>
      </c>
      <c r="J609" s="12">
        <v>133.45926968</v>
      </c>
      <c r="K609" s="12">
        <v>130.77196836</v>
      </c>
      <c r="L609" s="12">
        <v>133.73322556000002</v>
      </c>
      <c r="M609" s="12">
        <v>128.46155432</v>
      </c>
      <c r="N609" s="12">
        <v>164.13282688</v>
      </c>
      <c r="O609" s="12">
        <v>166.76945428000002</v>
      </c>
      <c r="P609" s="12">
        <v>167.13050596000002</v>
      </c>
      <c r="Q609" s="12">
        <v>161.0005452</v>
      </c>
      <c r="R609" s="12">
        <v>130.60569456</v>
      </c>
      <c r="S609" s="12">
        <v>122.29517168</v>
      </c>
      <c r="T609" s="12">
        <v>111.04081076000001</v>
      </c>
      <c r="U609" s="12">
        <v>110.01308032</v>
      </c>
      <c r="V609" s="12">
        <v>111.86901264000001</v>
      </c>
      <c r="W609" s="12">
        <v>112.95691835999999</v>
      </c>
      <c r="X609" s="12">
        <v>114.39162372</v>
      </c>
      <c r="Y609" s="12">
        <v>112.47076544</v>
      </c>
    </row>
    <row r="610" spans="1:25" ht="11.25">
      <c r="A610" s="11">
        <f t="shared" si="13"/>
        <v>42336</v>
      </c>
      <c r="B610" s="12">
        <v>148.87205916000002</v>
      </c>
      <c r="C610" s="12">
        <v>152.48574308000002</v>
      </c>
      <c r="D610" s="12">
        <v>152.09143664</v>
      </c>
      <c r="E610" s="12">
        <v>154.35592744000002</v>
      </c>
      <c r="F610" s="12">
        <v>154.33059048</v>
      </c>
      <c r="G610" s="12">
        <v>158.395589</v>
      </c>
      <c r="H610" s="12">
        <v>158.36550136000002</v>
      </c>
      <c r="I610" s="12">
        <v>158.53810940000002</v>
      </c>
      <c r="J610" s="12">
        <v>157.247508</v>
      </c>
      <c r="K610" s="12">
        <v>158.55711212</v>
      </c>
      <c r="L610" s="12">
        <v>158.78989544</v>
      </c>
      <c r="M610" s="12">
        <v>158.45418071999998</v>
      </c>
      <c r="N610" s="12">
        <v>151.23314711999998</v>
      </c>
      <c r="O610" s="12">
        <v>183.16880164000003</v>
      </c>
      <c r="P610" s="12">
        <v>182.782413</v>
      </c>
      <c r="Q610" s="12">
        <v>149.95363064000003</v>
      </c>
      <c r="R610" s="12">
        <v>159.8445464</v>
      </c>
      <c r="S610" s="12">
        <v>154.97826652</v>
      </c>
      <c r="T610" s="12">
        <v>156.92604532000001</v>
      </c>
      <c r="U610" s="12">
        <v>151.99167236</v>
      </c>
      <c r="V610" s="12">
        <v>152.15161192</v>
      </c>
      <c r="W610" s="12">
        <v>147.87124924</v>
      </c>
      <c r="X610" s="12">
        <v>151.00194736</v>
      </c>
      <c r="Y610" s="12">
        <v>149.67017339999998</v>
      </c>
    </row>
    <row r="611" spans="1:25" ht="11.25">
      <c r="A611" s="11">
        <f t="shared" si="13"/>
        <v>42337</v>
      </c>
      <c r="B611" s="12">
        <v>113.31480292000002</v>
      </c>
      <c r="C611" s="12">
        <v>113.37656176000002</v>
      </c>
      <c r="D611" s="12">
        <v>112.97750464</v>
      </c>
      <c r="E611" s="12">
        <v>113.61567932000001</v>
      </c>
      <c r="F611" s="12">
        <v>115.322757</v>
      </c>
      <c r="G611" s="12">
        <v>119.97683984</v>
      </c>
      <c r="H611" s="12">
        <v>117.87070504</v>
      </c>
      <c r="I611" s="12">
        <v>118.43603596</v>
      </c>
      <c r="J611" s="12">
        <v>119.63795800000001</v>
      </c>
      <c r="K611" s="12">
        <v>118.1177404</v>
      </c>
      <c r="L611" s="12">
        <v>117.73293532000001</v>
      </c>
      <c r="M611" s="12">
        <v>116.31406556</v>
      </c>
      <c r="N611" s="12">
        <v>118.27926351999999</v>
      </c>
      <c r="O611" s="12">
        <v>134.59943288000002</v>
      </c>
      <c r="P611" s="12">
        <v>137.14104668</v>
      </c>
      <c r="Q611" s="12">
        <v>116.29031216000001</v>
      </c>
      <c r="R611" s="12">
        <v>114.53731124</v>
      </c>
      <c r="S611" s="12">
        <v>117.29903988000001</v>
      </c>
      <c r="T611" s="12">
        <v>114.48822088000001</v>
      </c>
      <c r="U611" s="12">
        <v>111.54438284</v>
      </c>
      <c r="V611" s="12">
        <v>112.89357596</v>
      </c>
      <c r="W611" s="12">
        <v>111.75341276000002</v>
      </c>
      <c r="X611" s="12">
        <v>112.23323144</v>
      </c>
      <c r="Y611" s="12">
        <v>112.8048966</v>
      </c>
    </row>
    <row r="612" spans="1:25" ht="11.25">
      <c r="A612" s="11">
        <f t="shared" si="13"/>
        <v>42338</v>
      </c>
      <c r="B612" s="12">
        <v>115.21507492</v>
      </c>
      <c r="C612" s="12">
        <v>120.80820884</v>
      </c>
      <c r="D612" s="12">
        <v>124.77977732000001</v>
      </c>
      <c r="E612" s="12">
        <v>127.18520496</v>
      </c>
      <c r="F612" s="12">
        <v>119.99742612000001</v>
      </c>
      <c r="G612" s="12">
        <v>124.59133367999999</v>
      </c>
      <c r="H612" s="12">
        <v>133.46718748</v>
      </c>
      <c r="I612" s="12">
        <v>127.95798224</v>
      </c>
      <c r="J612" s="12">
        <v>129.28658908</v>
      </c>
      <c r="K612" s="12">
        <v>127.1677858</v>
      </c>
      <c r="L612" s="12">
        <v>127.53992240000001</v>
      </c>
      <c r="M612" s="12">
        <v>122.99352164000001</v>
      </c>
      <c r="N612" s="12">
        <v>151.60370016000002</v>
      </c>
      <c r="O612" s="12">
        <v>156.01233120000003</v>
      </c>
      <c r="P612" s="12">
        <v>152.10727224</v>
      </c>
      <c r="Q612" s="12">
        <v>146.20692768</v>
      </c>
      <c r="R612" s="12">
        <v>140.84340996</v>
      </c>
      <c r="S612" s="12">
        <v>140.17989832</v>
      </c>
      <c r="T612" s="12">
        <v>128.77826632000003</v>
      </c>
      <c r="U612" s="12">
        <v>123.31023364</v>
      </c>
      <c r="V612" s="12">
        <v>123.72512635999999</v>
      </c>
      <c r="W612" s="12">
        <v>124.32054492000002</v>
      </c>
      <c r="X612" s="12">
        <v>124.57866520000002</v>
      </c>
      <c r="Y612" s="12">
        <v>124.23978336</v>
      </c>
    </row>
    <row r="614" spans="1:25" ht="12.75">
      <c r="A614" s="46" t="s">
        <v>73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8"/>
    </row>
    <row r="615" spans="1:25" ht="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2.75">
      <c r="A616" s="46" t="s">
        <v>46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8"/>
    </row>
    <row r="617" spans="1:25" ht="11.25">
      <c r="A617" s="8"/>
      <c r="B617" s="7" t="s">
        <v>23</v>
      </c>
      <c r="C617" s="9" t="s">
        <v>24</v>
      </c>
      <c r="D617" s="10" t="s">
        <v>25</v>
      </c>
      <c r="E617" s="7" t="s">
        <v>26</v>
      </c>
      <c r="F617" s="7" t="s">
        <v>27</v>
      </c>
      <c r="G617" s="9" t="s">
        <v>28</v>
      </c>
      <c r="H617" s="10" t="s">
        <v>29</v>
      </c>
      <c r="I617" s="7" t="s">
        <v>30</v>
      </c>
      <c r="J617" s="7" t="s">
        <v>31</v>
      </c>
      <c r="K617" s="7" t="s">
        <v>32</v>
      </c>
      <c r="L617" s="7" t="s">
        <v>33</v>
      </c>
      <c r="M617" s="7" t="s">
        <v>34</v>
      </c>
      <c r="N617" s="7" t="s">
        <v>35</v>
      </c>
      <c r="O617" s="7" t="s">
        <v>36</v>
      </c>
      <c r="P617" s="7" t="s">
        <v>37</v>
      </c>
      <c r="Q617" s="7" t="s">
        <v>38</v>
      </c>
      <c r="R617" s="7" t="s">
        <v>39</v>
      </c>
      <c r="S617" s="7" t="s">
        <v>40</v>
      </c>
      <c r="T617" s="7" t="s">
        <v>41</v>
      </c>
      <c r="U617" s="7" t="s">
        <v>42</v>
      </c>
      <c r="V617" s="7" t="s">
        <v>43</v>
      </c>
      <c r="W617" s="7" t="s">
        <v>44</v>
      </c>
      <c r="X617" s="7" t="s">
        <v>45</v>
      </c>
      <c r="Y617" s="7" t="s">
        <v>64</v>
      </c>
    </row>
    <row r="618" spans="1:25" ht="11.25">
      <c r="A618" s="11">
        <f aca="true" t="shared" si="14" ref="A618:A647">A583</f>
        <v>42309</v>
      </c>
      <c r="B618" s="12">
        <v>1.91196816</v>
      </c>
      <c r="C618" s="12">
        <v>0.2263948</v>
      </c>
      <c r="D618" s="12">
        <v>9.77598376</v>
      </c>
      <c r="E618" s="12">
        <v>0.13839984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0.34856256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</row>
    <row r="619" spans="1:25" ht="11.25">
      <c r="A619" s="11">
        <f t="shared" si="14"/>
        <v>42310</v>
      </c>
      <c r="B619" s="12">
        <v>0.33489344</v>
      </c>
      <c r="C619" s="12">
        <v>0</v>
      </c>
      <c r="D619" s="12">
        <v>1.08156912</v>
      </c>
      <c r="E619" s="12">
        <v>3.3045097599999997</v>
      </c>
      <c r="F619" s="12">
        <v>0.43399456000000003</v>
      </c>
      <c r="G619" s="12">
        <v>0.5296784</v>
      </c>
      <c r="H619" s="12">
        <v>1.17469</v>
      </c>
      <c r="I619" s="12">
        <v>0.598024</v>
      </c>
      <c r="J619" s="12">
        <v>8.68074552</v>
      </c>
      <c r="K619" s="12">
        <v>8.58249872</v>
      </c>
      <c r="L619" s="12">
        <v>8.39967424</v>
      </c>
      <c r="M619" s="12">
        <v>8.6158172</v>
      </c>
      <c r="N619" s="12">
        <v>3.6411118399999998</v>
      </c>
      <c r="O619" s="12">
        <v>14.915572880000001</v>
      </c>
      <c r="P619" s="12">
        <v>12.391057279999998</v>
      </c>
      <c r="Q619" s="12">
        <v>3.43607504</v>
      </c>
      <c r="R619" s="12">
        <v>0.59973264</v>
      </c>
      <c r="S619" s="12">
        <v>8.675619600000001</v>
      </c>
      <c r="T619" s="12">
        <v>0.1238764</v>
      </c>
      <c r="U619" s="12">
        <v>0.10679</v>
      </c>
      <c r="V619" s="12">
        <v>2.89443616</v>
      </c>
      <c r="W619" s="12">
        <v>0.9935741600000001</v>
      </c>
      <c r="X619" s="12">
        <v>0.10080976</v>
      </c>
      <c r="Y619" s="12">
        <v>0.0008543200000000001</v>
      </c>
    </row>
    <row r="620" spans="1:25" ht="11.25">
      <c r="A620" s="11">
        <f t="shared" si="14"/>
        <v>42311</v>
      </c>
      <c r="B620" s="12">
        <v>0.34172800000000003</v>
      </c>
      <c r="C620" s="12">
        <v>0.53395</v>
      </c>
      <c r="D620" s="12">
        <v>0</v>
      </c>
      <c r="E620" s="12">
        <v>1.8572916800000001</v>
      </c>
      <c r="F620" s="12">
        <v>0.32464160000000003</v>
      </c>
      <c r="G620" s="12">
        <v>0.47671056</v>
      </c>
      <c r="H620" s="12">
        <v>0.45791552</v>
      </c>
      <c r="I620" s="12">
        <v>3.7632795999999997</v>
      </c>
      <c r="J620" s="12">
        <v>1.452344</v>
      </c>
      <c r="K620" s="12">
        <v>3.21309752</v>
      </c>
      <c r="L620" s="12">
        <v>3.08751248</v>
      </c>
      <c r="M620" s="12">
        <v>0.54847344</v>
      </c>
      <c r="N620" s="12">
        <v>33.73624248</v>
      </c>
      <c r="O620" s="12">
        <v>38.983475920000004</v>
      </c>
      <c r="P620" s="12">
        <v>23.557874</v>
      </c>
      <c r="Q620" s="12">
        <v>0.5117376800000001</v>
      </c>
      <c r="R620" s="12">
        <v>0.8961816800000001</v>
      </c>
      <c r="S620" s="12">
        <v>0.94914952</v>
      </c>
      <c r="T620" s="12">
        <v>2.77141408</v>
      </c>
      <c r="U620" s="12">
        <v>0.10251840000000001</v>
      </c>
      <c r="V620" s="12">
        <v>0</v>
      </c>
      <c r="W620" s="12">
        <v>0</v>
      </c>
      <c r="X620" s="12">
        <v>0</v>
      </c>
      <c r="Y620" s="12">
        <v>0.18538744000000001</v>
      </c>
    </row>
    <row r="621" spans="1:25" ht="11.25">
      <c r="A621" s="11">
        <f t="shared" si="14"/>
        <v>42312</v>
      </c>
      <c r="B621" s="12">
        <v>3.29254928</v>
      </c>
      <c r="C621" s="12">
        <v>2.8166930399999996</v>
      </c>
      <c r="D621" s="12">
        <v>0.46475008000000007</v>
      </c>
      <c r="E621" s="12">
        <v>0.42972296</v>
      </c>
      <c r="F621" s="12">
        <v>0.46902168000000005</v>
      </c>
      <c r="G621" s="12">
        <v>8.80889352</v>
      </c>
      <c r="H621" s="12">
        <v>2.48948848</v>
      </c>
      <c r="I621" s="12">
        <v>1.3951045599999998</v>
      </c>
      <c r="J621" s="12">
        <v>0.7338608799999999</v>
      </c>
      <c r="K621" s="12">
        <v>13.77334704</v>
      </c>
      <c r="L621" s="12">
        <v>0.5219895200000001</v>
      </c>
      <c r="M621" s="12">
        <v>8.67476528</v>
      </c>
      <c r="N621" s="12">
        <v>0</v>
      </c>
      <c r="O621" s="12">
        <v>0.00256296</v>
      </c>
      <c r="P621" s="12">
        <v>0.5518907200000001</v>
      </c>
      <c r="Q621" s="12">
        <v>0.29815768000000004</v>
      </c>
      <c r="R621" s="12">
        <v>16.10991224</v>
      </c>
      <c r="S621" s="12">
        <v>0.94060632</v>
      </c>
      <c r="T621" s="12">
        <v>0.13156528</v>
      </c>
      <c r="U621" s="12">
        <v>0</v>
      </c>
      <c r="V621" s="12">
        <v>0</v>
      </c>
      <c r="W621" s="12">
        <v>0</v>
      </c>
      <c r="X621" s="12">
        <v>0</v>
      </c>
      <c r="Y621" s="12">
        <v>0.0085432</v>
      </c>
    </row>
    <row r="622" spans="1:25" ht="11.25">
      <c r="A622" s="11">
        <f t="shared" si="14"/>
        <v>42313</v>
      </c>
      <c r="B622" s="12">
        <v>4.58257248</v>
      </c>
      <c r="C622" s="12">
        <v>3.9717336800000003</v>
      </c>
      <c r="D622" s="12">
        <v>0.5202808800000001</v>
      </c>
      <c r="E622" s="12">
        <v>0.512592</v>
      </c>
      <c r="F622" s="12">
        <v>8.9660884</v>
      </c>
      <c r="G622" s="12">
        <v>5.1045620000000005</v>
      </c>
      <c r="H622" s="12">
        <v>3.67186736</v>
      </c>
      <c r="I622" s="12">
        <v>4.4399010400000005</v>
      </c>
      <c r="J622" s="12">
        <v>0.65611776</v>
      </c>
      <c r="K622" s="12">
        <v>1.5856179199999998</v>
      </c>
      <c r="L622" s="12">
        <v>3.3959219999999997</v>
      </c>
      <c r="M622" s="12">
        <v>2.16057528</v>
      </c>
      <c r="N622" s="12">
        <v>3.9426867999999997</v>
      </c>
      <c r="O622" s="12">
        <v>4.21350624</v>
      </c>
      <c r="P622" s="12">
        <v>9.308670719999999</v>
      </c>
      <c r="Q622" s="12">
        <v>7.5718381599999995</v>
      </c>
      <c r="R622" s="12">
        <v>7.86486992</v>
      </c>
      <c r="S622" s="12">
        <v>8.77557504</v>
      </c>
      <c r="T622" s="12">
        <v>6.90632288</v>
      </c>
      <c r="U622" s="12">
        <v>5.6897712</v>
      </c>
      <c r="V622" s="12">
        <v>3.5018576800000005</v>
      </c>
      <c r="W622" s="12">
        <v>2.85428312</v>
      </c>
      <c r="X622" s="12">
        <v>2.1058988</v>
      </c>
      <c r="Y622" s="12">
        <v>3.9631904799999997</v>
      </c>
    </row>
    <row r="623" spans="1:25" ht="11.25">
      <c r="A623" s="11">
        <f t="shared" si="14"/>
        <v>42314</v>
      </c>
      <c r="B623" s="12">
        <v>0.982468</v>
      </c>
      <c r="C623" s="12">
        <v>0.41349088</v>
      </c>
      <c r="D623" s="12">
        <v>0</v>
      </c>
      <c r="E623" s="12">
        <v>1.94955824</v>
      </c>
      <c r="F623" s="12">
        <v>1.70265976</v>
      </c>
      <c r="G623" s="12">
        <v>1.57109448</v>
      </c>
      <c r="H623" s="12">
        <v>1.6009956799999998</v>
      </c>
      <c r="I623" s="12">
        <v>1.5189809600000002</v>
      </c>
      <c r="J623" s="12">
        <v>1.57963768</v>
      </c>
      <c r="K623" s="12">
        <v>1.44294648</v>
      </c>
      <c r="L623" s="12">
        <v>1.49676864</v>
      </c>
      <c r="M623" s="12">
        <v>2.23746408</v>
      </c>
      <c r="N623" s="12">
        <v>12.86349624</v>
      </c>
      <c r="O623" s="12">
        <v>18.2226456</v>
      </c>
      <c r="P623" s="12">
        <v>0.50234016</v>
      </c>
      <c r="Q623" s="12">
        <v>1.5847636</v>
      </c>
      <c r="R623" s="12">
        <v>1.52752416</v>
      </c>
      <c r="S623" s="12">
        <v>0.15463192000000003</v>
      </c>
      <c r="T623" s="12">
        <v>2.54929088</v>
      </c>
      <c r="U623" s="12">
        <v>1.5634056000000003</v>
      </c>
      <c r="V623" s="12">
        <v>2.24344432</v>
      </c>
      <c r="W623" s="12">
        <v>4.726952560000001</v>
      </c>
      <c r="X623" s="12">
        <v>1.48566248</v>
      </c>
      <c r="Y623" s="12">
        <v>5.635949040000001</v>
      </c>
    </row>
    <row r="624" spans="1:25" ht="11.25">
      <c r="A624" s="11">
        <f t="shared" si="14"/>
        <v>42315</v>
      </c>
      <c r="B624" s="12">
        <v>6.181859520000001</v>
      </c>
      <c r="C624" s="12">
        <v>5.95119312</v>
      </c>
      <c r="D624" s="12">
        <v>6.982357360000001</v>
      </c>
      <c r="E624" s="12">
        <v>34.04294336</v>
      </c>
      <c r="F624" s="12">
        <v>22.079046079999998</v>
      </c>
      <c r="G624" s="12">
        <v>9.559840800000002</v>
      </c>
      <c r="H624" s="12">
        <v>6.528713440000001</v>
      </c>
      <c r="I624" s="12">
        <v>6.36810128</v>
      </c>
      <c r="J624" s="12">
        <v>5.42236904</v>
      </c>
      <c r="K624" s="12">
        <v>5.58127256</v>
      </c>
      <c r="L624" s="12">
        <v>5.84525744</v>
      </c>
      <c r="M624" s="12">
        <v>6.1528126400000005</v>
      </c>
      <c r="N624" s="12">
        <v>4.55608856</v>
      </c>
      <c r="O624" s="12">
        <v>6.761088480000001</v>
      </c>
      <c r="P624" s="12">
        <v>8.0220648</v>
      </c>
      <c r="Q624" s="12">
        <v>4.61247368</v>
      </c>
      <c r="R624" s="12">
        <v>5.98280296</v>
      </c>
      <c r="S624" s="12">
        <v>3.8418770400000004</v>
      </c>
      <c r="T624" s="12">
        <v>1.86327192</v>
      </c>
      <c r="U624" s="12">
        <v>1.52752416</v>
      </c>
      <c r="V624" s="12">
        <v>0.7107942400000001</v>
      </c>
      <c r="W624" s="12">
        <v>0.8961816800000001</v>
      </c>
      <c r="X624" s="12">
        <v>3.78122032</v>
      </c>
      <c r="Y624" s="12">
        <v>0.5091747200000001</v>
      </c>
    </row>
    <row r="625" spans="1:25" ht="11.25">
      <c r="A625" s="11">
        <f t="shared" si="14"/>
        <v>42316</v>
      </c>
      <c r="B625" s="12">
        <v>2.4407922400000004</v>
      </c>
      <c r="C625" s="12">
        <v>7.163473199999999</v>
      </c>
      <c r="D625" s="12">
        <v>1.4480724</v>
      </c>
      <c r="E625" s="12">
        <v>0.8252731200000001</v>
      </c>
      <c r="F625" s="12">
        <v>0.8526113600000002</v>
      </c>
      <c r="G625" s="12">
        <v>0.94744088</v>
      </c>
      <c r="H625" s="12">
        <v>2.8235276</v>
      </c>
      <c r="I625" s="12">
        <v>0.7013967200000001</v>
      </c>
      <c r="J625" s="12">
        <v>0.58777216</v>
      </c>
      <c r="K625" s="12">
        <v>0.21272568000000003</v>
      </c>
      <c r="L625" s="12">
        <v>0.9388976800000001</v>
      </c>
      <c r="M625" s="12">
        <v>1.36349472</v>
      </c>
      <c r="N625" s="12">
        <v>1.5292328</v>
      </c>
      <c r="O625" s="12">
        <v>2.42028856</v>
      </c>
      <c r="P625" s="12">
        <v>1.38314408</v>
      </c>
      <c r="Q625" s="12">
        <v>2.3997848800000003</v>
      </c>
      <c r="R625" s="12">
        <v>0.363086</v>
      </c>
      <c r="S625" s="12">
        <v>0.8628632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</row>
    <row r="626" spans="1:25" ht="11.25">
      <c r="A626" s="11">
        <f t="shared" si="14"/>
        <v>42317</v>
      </c>
      <c r="B626" s="12">
        <v>2.09222968</v>
      </c>
      <c r="C626" s="12">
        <v>0.50490312</v>
      </c>
      <c r="D626" s="12">
        <v>0</v>
      </c>
      <c r="E626" s="12">
        <v>0</v>
      </c>
      <c r="F626" s="12">
        <v>2.25369616</v>
      </c>
      <c r="G626" s="12">
        <v>8.96779704</v>
      </c>
      <c r="H626" s="12">
        <v>5.9204376</v>
      </c>
      <c r="I626" s="12">
        <v>0.12216776</v>
      </c>
      <c r="J626" s="12">
        <v>8.4449532</v>
      </c>
      <c r="K626" s="12">
        <v>8.11091408</v>
      </c>
      <c r="L626" s="12">
        <v>6.1203484800000005</v>
      </c>
      <c r="M626" s="12">
        <v>12.14586744</v>
      </c>
      <c r="N626" s="12">
        <v>17.00609392</v>
      </c>
      <c r="O626" s="12">
        <v>14.227845279999999</v>
      </c>
      <c r="P626" s="12">
        <v>2.38697008</v>
      </c>
      <c r="Q626" s="12">
        <v>0.0017086400000000002</v>
      </c>
      <c r="R626" s="12">
        <v>0.11362456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</row>
    <row r="627" spans="1:25" ht="11.25">
      <c r="A627" s="11">
        <f t="shared" si="14"/>
        <v>42318</v>
      </c>
      <c r="B627" s="12">
        <v>0.08543200000000001</v>
      </c>
      <c r="C627" s="12">
        <v>0</v>
      </c>
      <c r="D627" s="12">
        <v>6.47745424</v>
      </c>
      <c r="E627" s="12">
        <v>6.23568168</v>
      </c>
      <c r="F627" s="12">
        <v>0</v>
      </c>
      <c r="G627" s="12">
        <v>4.6304144</v>
      </c>
      <c r="H627" s="12">
        <v>1.1781072799999999</v>
      </c>
      <c r="I627" s="12">
        <v>5.8350056</v>
      </c>
      <c r="J627" s="12">
        <v>6.8294340799999995</v>
      </c>
      <c r="K627" s="12">
        <v>3.91534856</v>
      </c>
      <c r="L627" s="12">
        <v>4.645792160000001</v>
      </c>
      <c r="M627" s="12">
        <v>8.93533288</v>
      </c>
      <c r="N627" s="12">
        <v>8.46460256</v>
      </c>
      <c r="O627" s="12">
        <v>11.39748312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</row>
    <row r="628" spans="1:25" ht="11.25">
      <c r="A628" s="11">
        <f t="shared" si="14"/>
        <v>42319</v>
      </c>
      <c r="B628" s="12">
        <v>0.9141223999999999</v>
      </c>
      <c r="C628" s="12">
        <v>0.20076520000000003</v>
      </c>
      <c r="D628" s="12">
        <v>1.7966349600000002</v>
      </c>
      <c r="E628" s="12">
        <v>1.2729368</v>
      </c>
      <c r="F628" s="12">
        <v>2.22721224</v>
      </c>
      <c r="G628" s="12">
        <v>15.2965996</v>
      </c>
      <c r="H628" s="12">
        <v>18.313203520000002</v>
      </c>
      <c r="I628" s="12">
        <v>23.042719040000005</v>
      </c>
      <c r="J628" s="12">
        <v>11.13862416</v>
      </c>
      <c r="K628" s="12">
        <v>7.597467760000001</v>
      </c>
      <c r="L628" s="12">
        <v>6.998589440000001</v>
      </c>
      <c r="M628" s="12">
        <v>13.7887248</v>
      </c>
      <c r="N628" s="12">
        <v>26.4027596</v>
      </c>
      <c r="O628" s="12">
        <v>15.48711296</v>
      </c>
      <c r="P628" s="12">
        <v>12.24924016</v>
      </c>
      <c r="Q628" s="12">
        <v>11.203552479999999</v>
      </c>
      <c r="R628" s="12">
        <v>3.6812648800000005</v>
      </c>
      <c r="S628" s="12">
        <v>0.2819256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</row>
    <row r="629" spans="1:25" ht="11.25">
      <c r="A629" s="11">
        <f t="shared" si="14"/>
        <v>42320</v>
      </c>
      <c r="B629" s="12">
        <v>1.13026536</v>
      </c>
      <c r="C629" s="12">
        <v>0.24262688</v>
      </c>
      <c r="D629" s="12">
        <v>12.713990240000001</v>
      </c>
      <c r="E629" s="12">
        <v>3.6043760799999998</v>
      </c>
      <c r="F629" s="12">
        <v>2.97217928</v>
      </c>
      <c r="G629" s="12">
        <v>1.8290991200000002</v>
      </c>
      <c r="H629" s="12">
        <v>0.33233048000000004</v>
      </c>
      <c r="I629" s="12">
        <v>0.20674544</v>
      </c>
      <c r="J629" s="12">
        <v>0.6176733600000001</v>
      </c>
      <c r="K629" s="12">
        <v>0.44339208</v>
      </c>
      <c r="L629" s="12">
        <v>0.06321968</v>
      </c>
      <c r="M629" s="12">
        <v>0.35710576</v>
      </c>
      <c r="N629" s="12">
        <v>0.049550559999999993</v>
      </c>
      <c r="O629" s="12">
        <v>0</v>
      </c>
      <c r="P629" s="12">
        <v>0.0341728</v>
      </c>
      <c r="Q629" s="12">
        <v>0.01794072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</row>
    <row r="630" spans="1:25" ht="11.25">
      <c r="A630" s="11">
        <f t="shared" si="14"/>
        <v>42321</v>
      </c>
      <c r="B630" s="12">
        <v>0.5040488000000001</v>
      </c>
      <c r="C630" s="12">
        <v>0</v>
      </c>
      <c r="D630" s="12">
        <v>0.10080976</v>
      </c>
      <c r="E630" s="12">
        <v>6.25276808</v>
      </c>
      <c r="F630" s="12">
        <v>1.58134632</v>
      </c>
      <c r="G630" s="12">
        <v>1.0021173600000002</v>
      </c>
      <c r="H630" s="12">
        <v>0.10251840000000001</v>
      </c>
      <c r="I630" s="12">
        <v>0.07347152</v>
      </c>
      <c r="J630" s="12">
        <v>6.18783976</v>
      </c>
      <c r="K630" s="12">
        <v>0.36394032</v>
      </c>
      <c r="L630" s="12">
        <v>0.12473072</v>
      </c>
      <c r="M630" s="12">
        <v>0.51344632</v>
      </c>
      <c r="N630" s="12">
        <v>3.32843072</v>
      </c>
      <c r="O630" s="12">
        <v>14.23895144</v>
      </c>
      <c r="P630" s="12">
        <v>1.9094052000000001</v>
      </c>
      <c r="Q630" s="12">
        <v>1.6701956</v>
      </c>
      <c r="R630" s="12">
        <v>0.8799496000000001</v>
      </c>
      <c r="S630" s="12">
        <v>0</v>
      </c>
      <c r="T630" s="12">
        <v>0.018795040000000002</v>
      </c>
      <c r="U630" s="12">
        <v>0</v>
      </c>
      <c r="V630" s="12">
        <v>0</v>
      </c>
      <c r="W630" s="12">
        <v>0</v>
      </c>
      <c r="X630" s="12">
        <v>3.25666784</v>
      </c>
      <c r="Y630" s="12">
        <v>6.27241744</v>
      </c>
    </row>
    <row r="631" spans="1:25" ht="11.25">
      <c r="A631" s="11">
        <f t="shared" si="14"/>
        <v>42322</v>
      </c>
      <c r="B631" s="12">
        <v>2.80046096</v>
      </c>
      <c r="C631" s="12">
        <v>0.07688880000000001</v>
      </c>
      <c r="D631" s="12">
        <v>0</v>
      </c>
      <c r="E631" s="12">
        <v>0</v>
      </c>
      <c r="F631" s="12">
        <v>0.7799941600000001</v>
      </c>
      <c r="G631" s="12">
        <v>0.34343663999999996</v>
      </c>
      <c r="H631" s="12">
        <v>0.22810344000000002</v>
      </c>
      <c r="I631" s="12">
        <v>0.2648392</v>
      </c>
      <c r="J631" s="12">
        <v>0.5117376800000001</v>
      </c>
      <c r="K631" s="12">
        <v>0.23066640000000002</v>
      </c>
      <c r="L631" s="12">
        <v>0.8244188000000001</v>
      </c>
      <c r="M631" s="12">
        <v>0.8312533600000002</v>
      </c>
      <c r="N631" s="12">
        <v>4.27843456</v>
      </c>
      <c r="O631" s="12">
        <v>0.74753</v>
      </c>
      <c r="P631" s="12">
        <v>5.93496104</v>
      </c>
      <c r="Q631" s="12">
        <v>5.62398856</v>
      </c>
      <c r="R631" s="12">
        <v>0.00256296</v>
      </c>
      <c r="S631" s="12">
        <v>0.0299012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</row>
    <row r="632" spans="1:25" ht="11.25">
      <c r="A632" s="11">
        <f t="shared" si="14"/>
        <v>42323</v>
      </c>
      <c r="B632" s="12">
        <v>7.40097416</v>
      </c>
      <c r="C632" s="12">
        <v>6.374081520000001</v>
      </c>
      <c r="D632" s="12">
        <v>0</v>
      </c>
      <c r="E632" s="12">
        <v>3.2216407200000003</v>
      </c>
      <c r="F632" s="12">
        <v>1.6061216000000003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0.80220648</v>
      </c>
      <c r="O632" s="12">
        <v>0.21187135999999998</v>
      </c>
      <c r="P632" s="12">
        <v>0.5305327200000001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0.0008543200000000001</v>
      </c>
    </row>
    <row r="633" spans="1:25" ht="11.25">
      <c r="A633" s="11">
        <f t="shared" si="14"/>
        <v>42324</v>
      </c>
      <c r="B633" s="12">
        <v>0</v>
      </c>
      <c r="C633" s="12">
        <v>0</v>
      </c>
      <c r="D633" s="12">
        <v>0</v>
      </c>
      <c r="E633" s="12">
        <v>0.03502712</v>
      </c>
      <c r="F633" s="12">
        <v>0.36821191999999997</v>
      </c>
      <c r="G633" s="12">
        <v>2.34938</v>
      </c>
      <c r="H633" s="12">
        <v>2.8696608800000005</v>
      </c>
      <c r="I633" s="12">
        <v>1.65823512</v>
      </c>
      <c r="J633" s="12">
        <v>8.80633056</v>
      </c>
      <c r="K633" s="12">
        <v>8.87382184</v>
      </c>
      <c r="L633" s="12">
        <v>13.01471088</v>
      </c>
      <c r="M633" s="12">
        <v>9.866541680000001</v>
      </c>
      <c r="N633" s="12">
        <v>17.96805824</v>
      </c>
      <c r="O633" s="12">
        <v>13.73575696</v>
      </c>
      <c r="P633" s="12">
        <v>14.567864640000002</v>
      </c>
      <c r="Q633" s="12">
        <v>11.732376560000002</v>
      </c>
      <c r="R633" s="12">
        <v>5.686353920000001</v>
      </c>
      <c r="S633" s="12">
        <v>0.94914952</v>
      </c>
      <c r="T633" s="12">
        <v>0.84833976</v>
      </c>
      <c r="U633" s="12">
        <v>0.51600928</v>
      </c>
      <c r="V633" s="12">
        <v>0.5800832800000001</v>
      </c>
      <c r="W633" s="12">
        <v>0.44510072</v>
      </c>
      <c r="X633" s="12">
        <v>0.6176733600000001</v>
      </c>
      <c r="Y633" s="12">
        <v>0.55018208</v>
      </c>
    </row>
    <row r="634" spans="1:25" ht="11.25">
      <c r="A634" s="11">
        <f t="shared" si="14"/>
        <v>42325</v>
      </c>
      <c r="B634" s="12">
        <v>0.60485856</v>
      </c>
      <c r="C634" s="12">
        <v>0.7201917600000001</v>
      </c>
      <c r="D634" s="12">
        <v>0</v>
      </c>
      <c r="E634" s="12">
        <v>0.9457322400000001</v>
      </c>
      <c r="F634" s="12">
        <v>1.02689264</v>
      </c>
      <c r="G634" s="12">
        <v>18.08424576</v>
      </c>
      <c r="H634" s="12">
        <v>17.94755456</v>
      </c>
      <c r="I634" s="12">
        <v>9.402645920000001</v>
      </c>
      <c r="J634" s="12">
        <v>9.442798960000001</v>
      </c>
      <c r="K634" s="12">
        <v>11.81353696</v>
      </c>
      <c r="L634" s="12">
        <v>9.89046264</v>
      </c>
      <c r="M634" s="12">
        <v>17.9364484</v>
      </c>
      <c r="N634" s="12">
        <v>29.134874959999998</v>
      </c>
      <c r="O634" s="12">
        <v>25.842325680000002</v>
      </c>
      <c r="P634" s="12">
        <v>39.10393504</v>
      </c>
      <c r="Q634" s="12">
        <v>26.355772</v>
      </c>
      <c r="R634" s="12">
        <v>22.30800384</v>
      </c>
      <c r="S634" s="12">
        <v>20.4695072</v>
      </c>
      <c r="T634" s="12">
        <v>0</v>
      </c>
      <c r="U634" s="12">
        <v>0.69541648</v>
      </c>
      <c r="V634" s="12">
        <v>2.61678216</v>
      </c>
      <c r="W634" s="12">
        <v>0.7654707200000002</v>
      </c>
      <c r="X634" s="12">
        <v>2.5005946399999996</v>
      </c>
      <c r="Y634" s="12">
        <v>2.95765584</v>
      </c>
    </row>
    <row r="635" spans="1:25" ht="11.25">
      <c r="A635" s="11">
        <f t="shared" si="14"/>
        <v>42326</v>
      </c>
      <c r="B635" s="12">
        <v>2.9773052</v>
      </c>
      <c r="C635" s="12">
        <v>5.049031200000001</v>
      </c>
      <c r="D635" s="12">
        <v>1.81713864</v>
      </c>
      <c r="E635" s="12">
        <v>1.69924248</v>
      </c>
      <c r="F635" s="12">
        <v>27.026413200000004</v>
      </c>
      <c r="G635" s="12">
        <v>16.28163056</v>
      </c>
      <c r="H635" s="12">
        <v>15.53324624</v>
      </c>
      <c r="I635" s="12">
        <v>5.06526328</v>
      </c>
      <c r="J635" s="12">
        <v>7.529976480000001</v>
      </c>
      <c r="K635" s="12">
        <v>11.51537928</v>
      </c>
      <c r="L635" s="12">
        <v>14.399563600000002</v>
      </c>
      <c r="M635" s="12">
        <v>17.03855808</v>
      </c>
      <c r="N635" s="12">
        <v>17.39224656</v>
      </c>
      <c r="O635" s="12">
        <v>16.45505752</v>
      </c>
      <c r="P635" s="12">
        <v>15.97920128</v>
      </c>
      <c r="Q635" s="12">
        <v>6.26045696</v>
      </c>
      <c r="R635" s="12">
        <v>0.36223168</v>
      </c>
      <c r="S635" s="12">
        <v>0.8415052000000001</v>
      </c>
      <c r="T635" s="12">
        <v>1.21569736</v>
      </c>
      <c r="U635" s="12">
        <v>2.54074768</v>
      </c>
      <c r="V635" s="12">
        <v>0.5595796</v>
      </c>
      <c r="W635" s="12">
        <v>1.41304528</v>
      </c>
      <c r="X635" s="12">
        <v>3.0601742400000003</v>
      </c>
      <c r="Y635" s="12">
        <v>1.28831456</v>
      </c>
    </row>
    <row r="636" spans="1:25" ht="11.25">
      <c r="A636" s="11">
        <f t="shared" si="14"/>
        <v>42327</v>
      </c>
      <c r="B636" s="12">
        <v>4.239135839999999</v>
      </c>
      <c r="C636" s="12">
        <v>4.00163488</v>
      </c>
      <c r="D636" s="12">
        <v>11.062589680000002</v>
      </c>
      <c r="E636" s="12">
        <v>25.24601032</v>
      </c>
      <c r="F636" s="12">
        <v>21.374232080000002</v>
      </c>
      <c r="G636" s="12">
        <v>21.13075088</v>
      </c>
      <c r="H636" s="12">
        <v>23.234086719999997</v>
      </c>
      <c r="I636" s="12">
        <v>26.131940160000003</v>
      </c>
      <c r="J636" s="12">
        <v>27.07083784</v>
      </c>
      <c r="K636" s="12">
        <v>1.260122</v>
      </c>
      <c r="L636" s="12">
        <v>0.87055208</v>
      </c>
      <c r="M636" s="12">
        <v>3.35235168</v>
      </c>
      <c r="N636" s="12">
        <v>6.38860496</v>
      </c>
      <c r="O636" s="12">
        <v>11.38295968</v>
      </c>
      <c r="P636" s="12">
        <v>4.3228592</v>
      </c>
      <c r="Q636" s="12">
        <v>7.27197184</v>
      </c>
      <c r="R636" s="12">
        <v>13.024962720000001</v>
      </c>
      <c r="S636" s="12">
        <v>19.54427864</v>
      </c>
      <c r="T636" s="12">
        <v>0.85517432</v>
      </c>
      <c r="U636" s="12">
        <v>4.2459704</v>
      </c>
      <c r="V636" s="12">
        <v>0.7928089599999999</v>
      </c>
      <c r="W636" s="12">
        <v>4.252804960000001</v>
      </c>
      <c r="X636" s="12">
        <v>0.36992056</v>
      </c>
      <c r="Y636" s="12">
        <v>0.40153040000000007</v>
      </c>
    </row>
    <row r="637" spans="1:25" ht="11.25">
      <c r="A637" s="11">
        <f t="shared" si="14"/>
        <v>42328</v>
      </c>
      <c r="B637" s="12">
        <v>1.3259046399999999</v>
      </c>
      <c r="C637" s="12">
        <v>14.05100104</v>
      </c>
      <c r="D637" s="12">
        <v>0</v>
      </c>
      <c r="E637" s="12">
        <v>0</v>
      </c>
      <c r="F637" s="12">
        <v>22.732600879999996</v>
      </c>
      <c r="G637" s="12">
        <v>17.10092344</v>
      </c>
      <c r="H637" s="12">
        <v>16.38414896</v>
      </c>
      <c r="I637" s="12">
        <v>25.612513600000003</v>
      </c>
      <c r="J637" s="12">
        <v>18.25596408</v>
      </c>
      <c r="K637" s="12">
        <v>16.04669256</v>
      </c>
      <c r="L637" s="12">
        <v>12.34150672</v>
      </c>
      <c r="M637" s="12">
        <v>21.05642504</v>
      </c>
      <c r="N637" s="12">
        <v>5.2626112</v>
      </c>
      <c r="O637" s="12">
        <v>5.392467839999999</v>
      </c>
      <c r="P637" s="12">
        <v>12.782335840000002</v>
      </c>
      <c r="Q637" s="12">
        <v>3.83077088</v>
      </c>
      <c r="R637" s="12">
        <v>3.1182680000000005</v>
      </c>
      <c r="S637" s="12">
        <v>0.72788064</v>
      </c>
      <c r="T637" s="12">
        <v>2.6304512800000004</v>
      </c>
      <c r="U637" s="12">
        <v>0.41519952000000004</v>
      </c>
      <c r="V637" s="12">
        <v>0.30413792</v>
      </c>
      <c r="W637" s="12">
        <v>1.89488176</v>
      </c>
      <c r="X637" s="12">
        <v>0.8158756</v>
      </c>
      <c r="Y637" s="12">
        <v>0.69541648</v>
      </c>
    </row>
    <row r="638" spans="1:25" ht="11.25">
      <c r="A638" s="11">
        <f t="shared" si="14"/>
        <v>42329</v>
      </c>
      <c r="B638" s="12">
        <v>0.99186552</v>
      </c>
      <c r="C638" s="12">
        <v>2.02730136</v>
      </c>
      <c r="D638" s="12">
        <v>3.08153224</v>
      </c>
      <c r="E638" s="12">
        <v>0.80647808</v>
      </c>
      <c r="F638" s="12">
        <v>1.5625512799999999</v>
      </c>
      <c r="G638" s="12">
        <v>0.92181128</v>
      </c>
      <c r="H638" s="12">
        <v>1.07131728</v>
      </c>
      <c r="I638" s="12">
        <v>1.91965704</v>
      </c>
      <c r="J638" s="12">
        <v>0.12729368000000002</v>
      </c>
      <c r="K638" s="12">
        <v>0.0341728</v>
      </c>
      <c r="L638" s="12">
        <v>0.17342696</v>
      </c>
      <c r="M638" s="12">
        <v>0.04100736</v>
      </c>
      <c r="N638" s="12">
        <v>0.23322936</v>
      </c>
      <c r="O638" s="12">
        <v>0.19051336</v>
      </c>
      <c r="P638" s="12">
        <v>0.45620688000000004</v>
      </c>
      <c r="Q638" s="12">
        <v>0.25117008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4"/>
        <v>42330</v>
      </c>
      <c r="B639" s="12">
        <v>0.26740216</v>
      </c>
      <c r="C639" s="12">
        <v>0.38700696</v>
      </c>
      <c r="D639" s="12">
        <v>3.4036108800000004</v>
      </c>
      <c r="E639" s="12">
        <v>3.5479909600000004</v>
      </c>
      <c r="F639" s="12">
        <v>4.57402928</v>
      </c>
      <c r="G639" s="12">
        <v>1.8564373600000001</v>
      </c>
      <c r="H639" s="12">
        <v>1.9316175199999999</v>
      </c>
      <c r="I639" s="12">
        <v>0.45193528</v>
      </c>
      <c r="J639" s="12">
        <v>1.95468416</v>
      </c>
      <c r="K639" s="12">
        <v>1.7658794400000002</v>
      </c>
      <c r="L639" s="12">
        <v>2.60738464</v>
      </c>
      <c r="M639" s="12">
        <v>1.65396352</v>
      </c>
      <c r="N639" s="12">
        <v>1.80090656</v>
      </c>
      <c r="O639" s="12">
        <v>1.9076965599999998</v>
      </c>
      <c r="P639" s="12">
        <v>1.9512668800000001</v>
      </c>
      <c r="Q639" s="12">
        <v>0.19820223999999997</v>
      </c>
      <c r="R639" s="12">
        <v>0.46304144</v>
      </c>
      <c r="S639" s="12">
        <v>0</v>
      </c>
      <c r="T639" s="12">
        <v>0.22724912</v>
      </c>
      <c r="U639" s="12">
        <v>0.39555016</v>
      </c>
      <c r="V639" s="12">
        <v>0.81331264</v>
      </c>
      <c r="W639" s="12">
        <v>0.72702632</v>
      </c>
      <c r="X639" s="12">
        <v>0.45022664</v>
      </c>
      <c r="Y639" s="12">
        <v>2.87820408</v>
      </c>
    </row>
    <row r="640" spans="1:25" ht="11.25">
      <c r="A640" s="11">
        <f t="shared" si="14"/>
        <v>42331</v>
      </c>
      <c r="B640" s="12">
        <v>0.74582136</v>
      </c>
      <c r="C640" s="12">
        <v>0.18453312000000002</v>
      </c>
      <c r="D640" s="12">
        <v>8.67903688</v>
      </c>
      <c r="E640" s="12">
        <v>0.7723052799999999</v>
      </c>
      <c r="F640" s="12">
        <v>10.36631888</v>
      </c>
      <c r="G640" s="12">
        <v>22.379766719999996</v>
      </c>
      <c r="H640" s="12">
        <v>3.5112552</v>
      </c>
      <c r="I640" s="12">
        <v>1.33017624</v>
      </c>
      <c r="J640" s="12">
        <v>1.6821560800000002</v>
      </c>
      <c r="K640" s="12">
        <v>1.76502512</v>
      </c>
      <c r="L640" s="12">
        <v>3.929872</v>
      </c>
      <c r="M640" s="12">
        <v>37.267147040000005</v>
      </c>
      <c r="N640" s="12">
        <v>25.253699200000003</v>
      </c>
      <c r="O640" s="12">
        <v>20.30804072</v>
      </c>
      <c r="P640" s="12">
        <v>18.054344560000004</v>
      </c>
      <c r="Q640" s="12">
        <v>24.90171936</v>
      </c>
      <c r="R640" s="12">
        <v>2.5031576</v>
      </c>
      <c r="S640" s="12">
        <v>4.99691768</v>
      </c>
      <c r="T640" s="12">
        <v>3.3813985599999996</v>
      </c>
      <c r="U640" s="12">
        <v>0</v>
      </c>
      <c r="V640" s="12">
        <v>0.029046880000000004</v>
      </c>
      <c r="W640" s="12">
        <v>1.4677217599999999</v>
      </c>
      <c r="X640" s="12">
        <v>0</v>
      </c>
      <c r="Y640" s="12">
        <v>0</v>
      </c>
    </row>
    <row r="641" spans="1:25" ht="11.25">
      <c r="A641" s="11">
        <f t="shared" si="14"/>
        <v>42332</v>
      </c>
      <c r="B641" s="12">
        <v>0</v>
      </c>
      <c r="C641" s="12">
        <v>5.88797344</v>
      </c>
      <c r="D641" s="12">
        <v>5.90591416</v>
      </c>
      <c r="E641" s="12">
        <v>3.6556352800000003</v>
      </c>
      <c r="F641" s="12">
        <v>0.7167744800000001</v>
      </c>
      <c r="G641" s="12">
        <v>9.093382080000001</v>
      </c>
      <c r="H641" s="12">
        <v>6.685054</v>
      </c>
      <c r="I641" s="12">
        <v>0.5612882400000001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0.05382216</v>
      </c>
      <c r="X641" s="12">
        <v>0</v>
      </c>
      <c r="Y641" s="12">
        <v>0</v>
      </c>
    </row>
    <row r="642" spans="1:25" ht="11.25">
      <c r="A642" s="11">
        <f t="shared" si="14"/>
        <v>42333</v>
      </c>
      <c r="B642" s="12">
        <v>0.94316928</v>
      </c>
      <c r="C642" s="12">
        <v>11.97842072</v>
      </c>
      <c r="D642" s="12">
        <v>7.9836204</v>
      </c>
      <c r="E642" s="12">
        <v>0.61596472</v>
      </c>
      <c r="F642" s="12">
        <v>8.750799760000001</v>
      </c>
      <c r="G642" s="12">
        <v>1.67190424</v>
      </c>
      <c r="H642" s="12">
        <v>0.05723944</v>
      </c>
      <c r="I642" s="12">
        <v>1.8786496799999999</v>
      </c>
      <c r="J642" s="12">
        <v>0</v>
      </c>
      <c r="K642" s="12">
        <v>0.03588144</v>
      </c>
      <c r="L642" s="12">
        <v>0.05638512000000001</v>
      </c>
      <c r="M642" s="12">
        <v>0.36992056</v>
      </c>
      <c r="N642" s="12">
        <v>0</v>
      </c>
      <c r="O642" s="12">
        <v>0.00256296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0.03588144</v>
      </c>
      <c r="V642" s="12">
        <v>0.04186168</v>
      </c>
      <c r="W642" s="12">
        <v>0</v>
      </c>
      <c r="X642" s="12">
        <v>0</v>
      </c>
      <c r="Y642" s="12">
        <v>0</v>
      </c>
    </row>
    <row r="643" spans="1:25" ht="11.25">
      <c r="A643" s="11">
        <f t="shared" si="14"/>
        <v>42334</v>
      </c>
      <c r="B643" s="12">
        <v>0.25287872</v>
      </c>
      <c r="C643" s="12">
        <v>0.46047847999999997</v>
      </c>
      <c r="D643" s="12">
        <v>0.619382</v>
      </c>
      <c r="E643" s="12">
        <v>5.75982544</v>
      </c>
      <c r="F643" s="12">
        <v>0.7987892</v>
      </c>
      <c r="G643" s="12">
        <v>0.13412824</v>
      </c>
      <c r="H643" s="12">
        <v>0.061511039999999996</v>
      </c>
      <c r="I643" s="12">
        <v>0</v>
      </c>
      <c r="J643" s="12">
        <v>0</v>
      </c>
      <c r="K643" s="12">
        <v>0</v>
      </c>
      <c r="L643" s="12">
        <v>0.05211352</v>
      </c>
      <c r="M643" s="12">
        <v>0.055530800000000005</v>
      </c>
      <c r="N643" s="12">
        <v>11.14973032</v>
      </c>
      <c r="O643" s="12">
        <v>0.0170864</v>
      </c>
      <c r="P643" s="12">
        <v>0</v>
      </c>
      <c r="Q643" s="12">
        <v>10.01348472</v>
      </c>
      <c r="R643" s="12">
        <v>0.023920960000000005</v>
      </c>
      <c r="S643" s="12">
        <v>0</v>
      </c>
      <c r="T643" s="12">
        <v>0</v>
      </c>
      <c r="U643" s="12">
        <v>0</v>
      </c>
      <c r="V643" s="12">
        <v>0.1836788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4"/>
        <v>42335</v>
      </c>
      <c r="B644" s="12">
        <v>2.15374072</v>
      </c>
      <c r="C644" s="12">
        <v>0.14010848</v>
      </c>
      <c r="D644" s="12">
        <v>0.20076520000000003</v>
      </c>
      <c r="E644" s="12">
        <v>1.6744672</v>
      </c>
      <c r="F644" s="12">
        <v>16.28163056</v>
      </c>
      <c r="G644" s="12">
        <v>3.97942256</v>
      </c>
      <c r="H644" s="12">
        <v>2.5586884</v>
      </c>
      <c r="I644" s="12">
        <v>0.16915536</v>
      </c>
      <c r="J644" s="12">
        <v>0.9482952</v>
      </c>
      <c r="K644" s="12">
        <v>2.6201994400000004</v>
      </c>
      <c r="L644" s="12">
        <v>2.9371521600000006</v>
      </c>
      <c r="M644" s="12">
        <v>19.6878044</v>
      </c>
      <c r="N644" s="12">
        <v>0.26313056</v>
      </c>
      <c r="O644" s="12">
        <v>1.54375624</v>
      </c>
      <c r="P644" s="12">
        <v>0.023920960000000005</v>
      </c>
      <c r="Q644" s="12">
        <v>0</v>
      </c>
      <c r="R644" s="12">
        <v>0.17684423999999999</v>
      </c>
      <c r="S644" s="12">
        <v>0</v>
      </c>
      <c r="T644" s="12">
        <v>0.03673576</v>
      </c>
      <c r="U644" s="12">
        <v>0.11191592000000002</v>
      </c>
      <c r="V644" s="12">
        <v>0.08030608</v>
      </c>
      <c r="W644" s="12">
        <v>0</v>
      </c>
      <c r="X644" s="12">
        <v>0.04442464000000001</v>
      </c>
      <c r="Y644" s="12">
        <v>0.10593567999999999</v>
      </c>
    </row>
    <row r="645" spans="1:25" ht="11.25">
      <c r="A645" s="11">
        <f t="shared" si="14"/>
        <v>42336</v>
      </c>
      <c r="B645" s="12">
        <v>0.10849864000000001</v>
      </c>
      <c r="C645" s="12">
        <v>0.08884928000000002</v>
      </c>
      <c r="D645" s="12">
        <v>1.72828936</v>
      </c>
      <c r="E645" s="12">
        <v>1.66934128</v>
      </c>
      <c r="F645" s="12">
        <v>9.05493768</v>
      </c>
      <c r="G645" s="12">
        <v>2.4937600800000004</v>
      </c>
      <c r="H645" s="12">
        <v>0.05382216</v>
      </c>
      <c r="I645" s="12">
        <v>0</v>
      </c>
      <c r="J645" s="12">
        <v>0</v>
      </c>
      <c r="K645" s="12">
        <v>0.061511039999999996</v>
      </c>
      <c r="L645" s="12">
        <v>0.09910111999999999</v>
      </c>
      <c r="M645" s="12">
        <v>0.11106160000000001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0.06236536</v>
      </c>
      <c r="U645" s="12">
        <v>0.09482952000000001</v>
      </c>
      <c r="V645" s="12">
        <v>0.055530800000000005</v>
      </c>
      <c r="W645" s="12">
        <v>0.06065672</v>
      </c>
      <c r="X645" s="12">
        <v>0.10764432</v>
      </c>
      <c r="Y645" s="12">
        <v>0.55787096</v>
      </c>
    </row>
    <row r="646" spans="1:25" ht="11.25">
      <c r="A646" s="11">
        <f t="shared" si="14"/>
        <v>42337</v>
      </c>
      <c r="B646" s="12">
        <v>0.22724912</v>
      </c>
      <c r="C646" s="12">
        <v>0.1964936</v>
      </c>
      <c r="D646" s="12">
        <v>1.9845853600000003</v>
      </c>
      <c r="E646" s="12">
        <v>1.9948372000000003</v>
      </c>
      <c r="F646" s="12">
        <v>1.9094052000000001</v>
      </c>
      <c r="G646" s="12">
        <v>0.05809376000000001</v>
      </c>
      <c r="H646" s="12">
        <v>1.8897558400000003</v>
      </c>
      <c r="I646" s="12">
        <v>1.7821115200000002</v>
      </c>
      <c r="J646" s="12">
        <v>2.12042224</v>
      </c>
      <c r="K646" s="12">
        <v>1.8453312000000002</v>
      </c>
      <c r="L646" s="12">
        <v>1.9307632000000001</v>
      </c>
      <c r="M646" s="12">
        <v>0.20076520000000003</v>
      </c>
      <c r="N646" s="12">
        <v>7.47615432</v>
      </c>
      <c r="O646" s="12">
        <v>0</v>
      </c>
      <c r="P646" s="12">
        <v>0</v>
      </c>
      <c r="Q646" s="12">
        <v>6.84908344</v>
      </c>
      <c r="R646" s="12">
        <v>5.0515941600000005</v>
      </c>
      <c r="S646" s="12">
        <v>1.78467448</v>
      </c>
      <c r="T646" s="12">
        <v>0.08372336</v>
      </c>
      <c r="U646" s="12">
        <v>0.16146648000000002</v>
      </c>
      <c r="V646" s="12">
        <v>0.1794072</v>
      </c>
      <c r="W646" s="12">
        <v>0.038444400000000004</v>
      </c>
      <c r="X646" s="12">
        <v>0</v>
      </c>
      <c r="Y646" s="12">
        <v>0</v>
      </c>
    </row>
    <row r="647" spans="1:25" ht="11.25">
      <c r="A647" s="11">
        <f t="shared" si="14"/>
        <v>42338</v>
      </c>
      <c r="B647" s="12">
        <v>0.22724912</v>
      </c>
      <c r="C647" s="12">
        <v>1.7445214400000002</v>
      </c>
      <c r="D647" s="12">
        <v>0.37760943999999996</v>
      </c>
      <c r="E647" s="12">
        <v>5.6590156799999995</v>
      </c>
      <c r="F647" s="12">
        <v>14.717370640000002</v>
      </c>
      <c r="G647" s="12">
        <v>17.00694824</v>
      </c>
      <c r="H647" s="12">
        <v>1.4745563200000003</v>
      </c>
      <c r="I647" s="12">
        <v>3.7889092000000004</v>
      </c>
      <c r="J647" s="12">
        <v>3.65734392</v>
      </c>
      <c r="K647" s="12">
        <v>5.12079408</v>
      </c>
      <c r="L647" s="12">
        <v>5.015712720000001</v>
      </c>
      <c r="M647" s="12">
        <v>19.299088800000003</v>
      </c>
      <c r="N647" s="12">
        <v>0.33062184000000006</v>
      </c>
      <c r="O647" s="12">
        <v>0.94914952</v>
      </c>
      <c r="P647" s="12">
        <v>1.36178608</v>
      </c>
      <c r="Q647" s="12">
        <v>1.2259492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2.7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.75">
      <c r="A649" s="121" t="s">
        <v>77</v>
      </c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3"/>
    </row>
    <row r="650" spans="1:25" ht="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2.75">
      <c r="A651" s="46" t="s">
        <v>47</v>
      </c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8"/>
    </row>
    <row r="652" spans="1:25" ht="11.25">
      <c r="A652" s="8"/>
      <c r="B652" s="7" t="s">
        <v>23</v>
      </c>
      <c r="C652" s="9" t="s">
        <v>24</v>
      </c>
      <c r="D652" s="10" t="s">
        <v>25</v>
      </c>
      <c r="E652" s="7" t="s">
        <v>26</v>
      </c>
      <c r="F652" s="7" t="s">
        <v>27</v>
      </c>
      <c r="G652" s="9" t="s">
        <v>28</v>
      </c>
      <c r="H652" s="10" t="s">
        <v>29</v>
      </c>
      <c r="I652" s="7" t="s">
        <v>30</v>
      </c>
      <c r="J652" s="7" t="s">
        <v>31</v>
      </c>
      <c r="K652" s="7" t="s">
        <v>32</v>
      </c>
      <c r="L652" s="7" t="s">
        <v>33</v>
      </c>
      <c r="M652" s="7" t="s">
        <v>34</v>
      </c>
      <c r="N652" s="7" t="s">
        <v>35</v>
      </c>
      <c r="O652" s="7" t="s">
        <v>36</v>
      </c>
      <c r="P652" s="7" t="s">
        <v>37</v>
      </c>
      <c r="Q652" s="7" t="s">
        <v>38</v>
      </c>
      <c r="R652" s="7" t="s">
        <v>39</v>
      </c>
      <c r="S652" s="7" t="s">
        <v>40</v>
      </c>
      <c r="T652" s="7" t="s">
        <v>41</v>
      </c>
      <c r="U652" s="7" t="s">
        <v>42</v>
      </c>
      <c r="V652" s="7" t="s">
        <v>43</v>
      </c>
      <c r="W652" s="7" t="s">
        <v>44</v>
      </c>
      <c r="X652" s="7" t="s">
        <v>45</v>
      </c>
      <c r="Y652" s="7" t="s">
        <v>64</v>
      </c>
    </row>
    <row r="653" spans="1:25" ht="11.25">
      <c r="A653" s="11">
        <f aca="true" t="shared" si="15" ref="A653:A682">A618</f>
        <v>42309</v>
      </c>
      <c r="B653" s="12">
        <v>0.70225104</v>
      </c>
      <c r="C653" s="12">
        <v>2.6313056</v>
      </c>
      <c r="D653" s="12">
        <v>0.046133280000000006</v>
      </c>
      <c r="E653" s="12">
        <v>5.09858176</v>
      </c>
      <c r="F653" s="12">
        <v>6.11778552</v>
      </c>
      <c r="G653" s="12">
        <v>3.0072064000000003</v>
      </c>
      <c r="H653" s="12">
        <v>2.8414683199999997</v>
      </c>
      <c r="I653" s="12">
        <v>4.53473056</v>
      </c>
      <c r="J653" s="12">
        <v>4.01188672</v>
      </c>
      <c r="K653" s="12">
        <v>3.45059848</v>
      </c>
      <c r="L653" s="12">
        <v>11.342806640000001</v>
      </c>
      <c r="M653" s="12">
        <v>9.253994239999999</v>
      </c>
      <c r="N653" s="12">
        <v>0.33147615999999996</v>
      </c>
      <c r="O653" s="12">
        <v>6.28608656</v>
      </c>
      <c r="P653" s="12">
        <v>5.92727216</v>
      </c>
      <c r="Q653" s="12">
        <v>3.1849049600000003</v>
      </c>
      <c r="R653" s="12">
        <v>2.06916304</v>
      </c>
      <c r="S653" s="12">
        <v>6.573992400000001</v>
      </c>
      <c r="T653" s="12">
        <v>16.66863752</v>
      </c>
      <c r="U653" s="12">
        <v>20.712988399999997</v>
      </c>
      <c r="V653" s="12">
        <v>19.205967920000003</v>
      </c>
      <c r="W653" s="12">
        <v>14.46961784</v>
      </c>
      <c r="X653" s="12">
        <v>9.547025999999999</v>
      </c>
      <c r="Y653" s="12">
        <v>12.798567920000002</v>
      </c>
    </row>
    <row r="654" spans="1:25" ht="11.25">
      <c r="A654" s="11">
        <f t="shared" si="15"/>
        <v>42310</v>
      </c>
      <c r="B654" s="12">
        <v>0.875678</v>
      </c>
      <c r="C654" s="12">
        <v>2.9585101600000003</v>
      </c>
      <c r="D654" s="12">
        <v>0.027338240000000003</v>
      </c>
      <c r="E654" s="12">
        <v>1.260122</v>
      </c>
      <c r="F654" s="12">
        <v>1.1174505600000002</v>
      </c>
      <c r="G654" s="12">
        <v>0.34770824</v>
      </c>
      <c r="H654" s="12">
        <v>0.26654784000000004</v>
      </c>
      <c r="I654" s="12">
        <v>0.34941688</v>
      </c>
      <c r="J654" s="12">
        <v>0.29046879999999997</v>
      </c>
      <c r="K654" s="12">
        <v>0.34770824</v>
      </c>
      <c r="L654" s="12">
        <v>0.13156528</v>
      </c>
      <c r="M654" s="12">
        <v>0.6279252</v>
      </c>
      <c r="N654" s="12">
        <v>0.18453312000000002</v>
      </c>
      <c r="O654" s="12">
        <v>0.024775279999999997</v>
      </c>
      <c r="P654" s="12">
        <v>0.028192560000000005</v>
      </c>
      <c r="Q654" s="12">
        <v>0.7945176</v>
      </c>
      <c r="R654" s="12">
        <v>0.93291744</v>
      </c>
      <c r="S654" s="12">
        <v>0.33489344</v>
      </c>
      <c r="T654" s="12">
        <v>1.07131728</v>
      </c>
      <c r="U654" s="12">
        <v>1.22765784</v>
      </c>
      <c r="V654" s="12">
        <v>0.6894362400000001</v>
      </c>
      <c r="W654" s="12">
        <v>0.32720456000000003</v>
      </c>
      <c r="X654" s="12">
        <v>0.7227547200000002</v>
      </c>
      <c r="Y654" s="12">
        <v>1.87694104</v>
      </c>
    </row>
    <row r="655" spans="1:25" ht="11.25">
      <c r="A655" s="11">
        <f t="shared" si="15"/>
        <v>42311</v>
      </c>
      <c r="B655" s="12">
        <v>3.51808976</v>
      </c>
      <c r="C655" s="12">
        <v>2.53135016</v>
      </c>
      <c r="D655" s="12">
        <v>3.72825248</v>
      </c>
      <c r="E655" s="12">
        <v>2.6577895199999997</v>
      </c>
      <c r="F655" s="12">
        <v>2.84659424</v>
      </c>
      <c r="G655" s="12">
        <v>1.02176672</v>
      </c>
      <c r="H655" s="12">
        <v>0.19051336</v>
      </c>
      <c r="I655" s="12">
        <v>0</v>
      </c>
      <c r="J655" s="12">
        <v>0.14694304</v>
      </c>
      <c r="K655" s="12">
        <v>0.051259200000000005</v>
      </c>
      <c r="L655" s="12">
        <v>2.0956469600000003</v>
      </c>
      <c r="M655" s="12">
        <v>0.9124137600000001</v>
      </c>
      <c r="N655" s="12">
        <v>0</v>
      </c>
      <c r="O655" s="12">
        <v>0</v>
      </c>
      <c r="P655" s="12">
        <v>0</v>
      </c>
      <c r="Q655" s="12">
        <v>0.192222</v>
      </c>
      <c r="R655" s="12">
        <v>0</v>
      </c>
      <c r="S655" s="12">
        <v>0</v>
      </c>
      <c r="T655" s="12">
        <v>1.3985218400000001</v>
      </c>
      <c r="U655" s="12">
        <v>6.032353520000001</v>
      </c>
      <c r="V655" s="12">
        <v>14.810491520000003</v>
      </c>
      <c r="W655" s="12">
        <v>13.998887520000002</v>
      </c>
      <c r="X655" s="12">
        <v>15.14880224</v>
      </c>
      <c r="Y655" s="12">
        <v>5.04305096</v>
      </c>
    </row>
    <row r="656" spans="1:25" ht="11.25">
      <c r="A656" s="11">
        <f t="shared" si="15"/>
        <v>42312</v>
      </c>
      <c r="B656" s="12">
        <v>11.17706856</v>
      </c>
      <c r="C656" s="12">
        <v>0</v>
      </c>
      <c r="D656" s="12">
        <v>1.51385504</v>
      </c>
      <c r="E656" s="12">
        <v>1.99654584</v>
      </c>
      <c r="F656" s="12">
        <v>2.50828352</v>
      </c>
      <c r="G656" s="12">
        <v>0.7945176</v>
      </c>
      <c r="H656" s="12">
        <v>0</v>
      </c>
      <c r="I656" s="12">
        <v>0</v>
      </c>
      <c r="J656" s="12">
        <v>0.025629600000000002</v>
      </c>
      <c r="K656" s="12">
        <v>0</v>
      </c>
      <c r="L656" s="12">
        <v>1.6548178400000002</v>
      </c>
      <c r="M656" s="12">
        <v>0.89959896</v>
      </c>
      <c r="N656" s="12">
        <v>11.388939920000002</v>
      </c>
      <c r="O656" s="12">
        <v>4.02470152</v>
      </c>
      <c r="P656" s="12">
        <v>3.9144942400000002</v>
      </c>
      <c r="Q656" s="12">
        <v>4.1092792</v>
      </c>
      <c r="R656" s="12">
        <v>0</v>
      </c>
      <c r="S656" s="12">
        <v>0.011106160000000002</v>
      </c>
      <c r="T656" s="12">
        <v>1.879504</v>
      </c>
      <c r="U656" s="12">
        <v>14.585805359999998</v>
      </c>
      <c r="V656" s="12">
        <v>20.39518136</v>
      </c>
      <c r="W656" s="12">
        <v>15.603300479999998</v>
      </c>
      <c r="X656" s="12">
        <v>15.477715439999999</v>
      </c>
      <c r="Y656" s="12">
        <v>10.86097016</v>
      </c>
    </row>
    <row r="657" spans="1:25" ht="11.25">
      <c r="A657" s="11">
        <f t="shared" si="15"/>
        <v>42313</v>
      </c>
      <c r="B657" s="12">
        <v>0.39896744</v>
      </c>
      <c r="C657" s="12">
        <v>0.28876016</v>
      </c>
      <c r="D657" s="12">
        <v>3.9426867999999997</v>
      </c>
      <c r="E657" s="12">
        <v>0.15719488</v>
      </c>
      <c r="F657" s="12">
        <v>0</v>
      </c>
      <c r="G657" s="12">
        <v>0</v>
      </c>
      <c r="H657" s="12">
        <v>0</v>
      </c>
      <c r="I657" s="12">
        <v>0</v>
      </c>
      <c r="J657" s="12">
        <v>0.052967839999999995</v>
      </c>
      <c r="K657" s="12">
        <v>0.0034172800000000004</v>
      </c>
      <c r="L657" s="12">
        <v>0</v>
      </c>
      <c r="M657" s="12">
        <v>0.02050368</v>
      </c>
      <c r="N657" s="12">
        <v>0</v>
      </c>
      <c r="O657" s="12">
        <v>0</v>
      </c>
      <c r="P657" s="12">
        <v>0.8466311200000001</v>
      </c>
      <c r="Q657" s="12">
        <v>4.95591032</v>
      </c>
      <c r="R657" s="12">
        <v>2.72271784</v>
      </c>
      <c r="S657" s="12">
        <v>0.07005424</v>
      </c>
      <c r="T657" s="12">
        <v>2.178516</v>
      </c>
      <c r="U657" s="12">
        <v>8.555160480000001</v>
      </c>
      <c r="V657" s="12">
        <v>9.20358936</v>
      </c>
      <c r="W657" s="12">
        <v>11.110431600000002</v>
      </c>
      <c r="X657" s="12">
        <v>5.179742160000001</v>
      </c>
      <c r="Y657" s="12">
        <v>9.21725848</v>
      </c>
    </row>
    <row r="658" spans="1:25" ht="11.25">
      <c r="A658" s="11">
        <f t="shared" si="15"/>
        <v>42314</v>
      </c>
      <c r="B658" s="12">
        <v>9.0258908</v>
      </c>
      <c r="C658" s="12">
        <v>7.283932320000001</v>
      </c>
      <c r="D658" s="12">
        <v>9.1155944</v>
      </c>
      <c r="E658" s="12">
        <v>11.148021680000001</v>
      </c>
      <c r="F658" s="12">
        <v>7.43941856</v>
      </c>
      <c r="G658" s="12">
        <v>0.9149767200000001</v>
      </c>
      <c r="H658" s="12">
        <v>2.11187904</v>
      </c>
      <c r="I658" s="12">
        <v>5.88455616</v>
      </c>
      <c r="J658" s="12">
        <v>4.0802323199999995</v>
      </c>
      <c r="K658" s="12">
        <v>5.857217920000001</v>
      </c>
      <c r="L658" s="12">
        <v>0.44082912</v>
      </c>
      <c r="M658" s="12">
        <v>0.06236536</v>
      </c>
      <c r="N658" s="12">
        <v>0.013669120000000002</v>
      </c>
      <c r="O658" s="12">
        <v>0</v>
      </c>
      <c r="P658" s="12">
        <v>4.081940960000001</v>
      </c>
      <c r="Q658" s="12">
        <v>3.40959112</v>
      </c>
      <c r="R658" s="12">
        <v>7.471882719999999</v>
      </c>
      <c r="S658" s="12">
        <v>3.46768488</v>
      </c>
      <c r="T658" s="12">
        <v>9.734976399999999</v>
      </c>
      <c r="U658" s="12">
        <v>10.12027472</v>
      </c>
      <c r="V658" s="12">
        <v>7.58465296</v>
      </c>
      <c r="W658" s="12">
        <v>8.59104192</v>
      </c>
      <c r="X658" s="12">
        <v>8.067343760000002</v>
      </c>
      <c r="Y658" s="12">
        <v>6.42619504</v>
      </c>
    </row>
    <row r="659" spans="1:25" ht="11.25">
      <c r="A659" s="11">
        <f t="shared" si="15"/>
        <v>42315</v>
      </c>
      <c r="B659" s="12">
        <v>0.36650328000000004</v>
      </c>
      <c r="C659" s="12">
        <v>0.03502712</v>
      </c>
      <c r="D659" s="12">
        <v>0.030755519999999998</v>
      </c>
      <c r="E659" s="12">
        <v>0</v>
      </c>
      <c r="F659" s="12">
        <v>0</v>
      </c>
      <c r="G659" s="12">
        <v>0.027338240000000003</v>
      </c>
      <c r="H659" s="12">
        <v>0</v>
      </c>
      <c r="I659" s="12">
        <v>3.06444584</v>
      </c>
      <c r="J659" s="12">
        <v>3.0618828800000006</v>
      </c>
      <c r="K659" s="12">
        <v>3.075552</v>
      </c>
      <c r="L659" s="12">
        <v>2.61507352</v>
      </c>
      <c r="M659" s="12">
        <v>2.7389499200000005</v>
      </c>
      <c r="N659" s="12">
        <v>4.49970344</v>
      </c>
      <c r="O659" s="12">
        <v>3.3233048</v>
      </c>
      <c r="P659" s="12">
        <v>1.58220064</v>
      </c>
      <c r="Q659" s="12">
        <v>4.60991072</v>
      </c>
      <c r="R659" s="12">
        <v>5.0020436</v>
      </c>
      <c r="S659" s="12">
        <v>2.54245632</v>
      </c>
      <c r="T659" s="12">
        <v>5.657307040000001</v>
      </c>
      <c r="U659" s="12">
        <v>5.8221908</v>
      </c>
      <c r="V659" s="12">
        <v>6.93536976</v>
      </c>
      <c r="W659" s="12">
        <v>3.24299872</v>
      </c>
      <c r="X659" s="12">
        <v>8.54405432</v>
      </c>
      <c r="Y659" s="12">
        <v>2.57406616</v>
      </c>
    </row>
    <row r="660" spans="1:25" ht="11.25">
      <c r="A660" s="11">
        <f t="shared" si="15"/>
        <v>42316</v>
      </c>
      <c r="B660" s="12">
        <v>0</v>
      </c>
      <c r="C660" s="12">
        <v>0</v>
      </c>
      <c r="D660" s="12">
        <v>0.0017086400000000002</v>
      </c>
      <c r="E660" s="12">
        <v>0.042716000000000004</v>
      </c>
      <c r="F660" s="12">
        <v>0.24177256000000003</v>
      </c>
      <c r="G660" s="12">
        <v>0.16146648000000002</v>
      </c>
      <c r="H660" s="12">
        <v>0.025629600000000002</v>
      </c>
      <c r="I660" s="12">
        <v>0.055530800000000005</v>
      </c>
      <c r="J660" s="12">
        <v>0.06236536</v>
      </c>
      <c r="K660" s="12">
        <v>1.3113812</v>
      </c>
      <c r="L660" s="12">
        <v>0.33233048000000004</v>
      </c>
      <c r="M660" s="12">
        <v>0.256296</v>
      </c>
      <c r="N660" s="12">
        <v>0.3613773600000001</v>
      </c>
      <c r="O660" s="12">
        <v>0.08628632</v>
      </c>
      <c r="P660" s="12">
        <v>0.11362456</v>
      </c>
      <c r="Q660" s="12">
        <v>0.014523440000000002</v>
      </c>
      <c r="R660" s="12">
        <v>2.23575544</v>
      </c>
      <c r="S660" s="12">
        <v>0.26654784000000004</v>
      </c>
      <c r="T660" s="12">
        <v>5.3523148</v>
      </c>
      <c r="U660" s="12">
        <v>4.157121119999999</v>
      </c>
      <c r="V660" s="12">
        <v>3.47537376</v>
      </c>
      <c r="W660" s="12">
        <v>6.7884267199999995</v>
      </c>
      <c r="X660" s="12">
        <v>11.375270800000001</v>
      </c>
      <c r="Y660" s="12">
        <v>8.74567384</v>
      </c>
    </row>
    <row r="661" spans="1:25" ht="11.25">
      <c r="A661" s="11">
        <f t="shared" si="15"/>
        <v>42317</v>
      </c>
      <c r="B661" s="12">
        <v>0.023066640000000003</v>
      </c>
      <c r="C661" s="12">
        <v>2.86282632</v>
      </c>
      <c r="D661" s="12">
        <v>7.71621824</v>
      </c>
      <c r="E661" s="12">
        <v>9.04212288</v>
      </c>
      <c r="F661" s="12">
        <v>0.06492832</v>
      </c>
      <c r="G661" s="12">
        <v>0</v>
      </c>
      <c r="H661" s="12">
        <v>0</v>
      </c>
      <c r="I661" s="12">
        <v>7.50263824</v>
      </c>
      <c r="J661" s="12">
        <v>0</v>
      </c>
      <c r="K661" s="12">
        <v>0</v>
      </c>
      <c r="L661" s="12">
        <v>0.013669120000000002</v>
      </c>
      <c r="M661" s="12">
        <v>0</v>
      </c>
      <c r="N661" s="12">
        <v>0</v>
      </c>
      <c r="O661" s="12">
        <v>0</v>
      </c>
      <c r="P661" s="12">
        <v>0.23835528</v>
      </c>
      <c r="Q661" s="12">
        <v>6.094718880000001</v>
      </c>
      <c r="R661" s="12">
        <v>5.681228000000001</v>
      </c>
      <c r="S661" s="12">
        <v>5.03023616</v>
      </c>
      <c r="T661" s="12">
        <v>8.14423256</v>
      </c>
      <c r="U661" s="12">
        <v>13.25819208</v>
      </c>
      <c r="V661" s="12">
        <v>12.61659776</v>
      </c>
      <c r="W661" s="12">
        <v>5.31301608</v>
      </c>
      <c r="X661" s="12">
        <v>12.29195616</v>
      </c>
      <c r="Y661" s="12">
        <v>24.671052959999997</v>
      </c>
    </row>
    <row r="662" spans="1:25" ht="11.25">
      <c r="A662" s="11">
        <f t="shared" si="15"/>
        <v>42318</v>
      </c>
      <c r="B662" s="12">
        <v>0.6296338400000001</v>
      </c>
      <c r="C662" s="12">
        <v>5.519761519999999</v>
      </c>
      <c r="D662" s="12">
        <v>0</v>
      </c>
      <c r="E662" s="12">
        <v>0</v>
      </c>
      <c r="F662" s="12">
        <v>5.08149536</v>
      </c>
      <c r="G662" s="12">
        <v>0</v>
      </c>
      <c r="H662" s="12">
        <v>0.31951568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11.58287056</v>
      </c>
      <c r="Q662" s="12">
        <v>9.588887680000001</v>
      </c>
      <c r="R662" s="12">
        <v>11.494875600000002</v>
      </c>
      <c r="S662" s="12">
        <v>14.482432640000003</v>
      </c>
      <c r="T662" s="12">
        <v>17.721159760000003</v>
      </c>
      <c r="U662" s="12">
        <v>14.483286960000001</v>
      </c>
      <c r="V662" s="12">
        <v>11.139478479999998</v>
      </c>
      <c r="W662" s="12">
        <v>7.2941841599999995</v>
      </c>
      <c r="X662" s="12">
        <v>9.15489312</v>
      </c>
      <c r="Y662" s="12">
        <v>6.73802184</v>
      </c>
    </row>
    <row r="663" spans="1:25" ht="11.25">
      <c r="A663" s="11">
        <f t="shared" si="15"/>
        <v>42319</v>
      </c>
      <c r="B663" s="12">
        <v>1.42329712</v>
      </c>
      <c r="C663" s="12">
        <v>1.9239286400000002</v>
      </c>
      <c r="D663" s="12">
        <v>0</v>
      </c>
      <c r="E663" s="12">
        <v>0.07090856</v>
      </c>
      <c r="F663" s="12">
        <v>0.13071096000000001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13.310305600000001</v>
      </c>
      <c r="U663" s="12">
        <v>15.53239192</v>
      </c>
      <c r="V663" s="12">
        <v>12.20652416</v>
      </c>
      <c r="W663" s="12">
        <v>10.3629016</v>
      </c>
      <c r="X663" s="12">
        <v>9.23690784</v>
      </c>
      <c r="Y663" s="12">
        <v>6.1553756</v>
      </c>
    </row>
    <row r="664" spans="1:25" ht="11.25">
      <c r="A664" s="11">
        <f t="shared" si="15"/>
        <v>42320</v>
      </c>
      <c r="B664" s="12">
        <v>0</v>
      </c>
      <c r="C664" s="12">
        <v>0.20247384000000004</v>
      </c>
      <c r="D664" s="12">
        <v>0</v>
      </c>
      <c r="E664" s="12">
        <v>0</v>
      </c>
      <c r="F664" s="12">
        <v>0</v>
      </c>
      <c r="G664" s="12">
        <v>0</v>
      </c>
      <c r="H664" s="12">
        <v>0.01623208</v>
      </c>
      <c r="I664" s="12">
        <v>0.06065672</v>
      </c>
      <c r="J664" s="12">
        <v>21.547659040000003</v>
      </c>
      <c r="K664" s="12">
        <v>22.127742320000003</v>
      </c>
      <c r="L664" s="12">
        <v>0.47500192</v>
      </c>
      <c r="M664" s="12">
        <v>1.3771638400000001</v>
      </c>
      <c r="N664" s="12">
        <v>2.5236612800000002</v>
      </c>
      <c r="O664" s="12">
        <v>7.39670256</v>
      </c>
      <c r="P664" s="12">
        <v>1.15162336</v>
      </c>
      <c r="Q664" s="12">
        <v>1.05850248</v>
      </c>
      <c r="R664" s="12">
        <v>5.09089288</v>
      </c>
      <c r="S664" s="12">
        <v>22.881252559999997</v>
      </c>
      <c r="T664" s="12">
        <v>12.701175439999998</v>
      </c>
      <c r="U664" s="12">
        <v>13.73917424</v>
      </c>
      <c r="V664" s="12">
        <v>8.19036584</v>
      </c>
      <c r="W664" s="12">
        <v>10.35094112</v>
      </c>
      <c r="X664" s="12">
        <v>9.949410720000001</v>
      </c>
      <c r="Y664" s="12">
        <v>8.178405360000001</v>
      </c>
    </row>
    <row r="665" spans="1:25" ht="11.25">
      <c r="A665" s="11">
        <f t="shared" si="15"/>
        <v>42321</v>
      </c>
      <c r="B665" s="12">
        <v>0.2819256</v>
      </c>
      <c r="C665" s="12">
        <v>15.55631288</v>
      </c>
      <c r="D665" s="12">
        <v>0.23322936</v>
      </c>
      <c r="E665" s="12">
        <v>0</v>
      </c>
      <c r="F665" s="12">
        <v>0</v>
      </c>
      <c r="G665" s="12">
        <v>0</v>
      </c>
      <c r="H665" s="12">
        <v>0.19905656000000002</v>
      </c>
      <c r="I665" s="12">
        <v>0.09739247999999999</v>
      </c>
      <c r="J665" s="12">
        <v>0</v>
      </c>
      <c r="K665" s="12">
        <v>0.0017086400000000002</v>
      </c>
      <c r="L665" s="12">
        <v>0.12302207999999999</v>
      </c>
      <c r="M665" s="12">
        <v>0</v>
      </c>
      <c r="N665" s="12">
        <v>0</v>
      </c>
      <c r="O665" s="12">
        <v>0</v>
      </c>
      <c r="P665" s="12">
        <v>0.11106160000000001</v>
      </c>
      <c r="Q665" s="12">
        <v>0</v>
      </c>
      <c r="R665" s="12">
        <v>0</v>
      </c>
      <c r="S665" s="12">
        <v>4.832888240000001</v>
      </c>
      <c r="T665" s="12">
        <v>0.5399302400000001</v>
      </c>
      <c r="U665" s="12">
        <v>6.728624320000001</v>
      </c>
      <c r="V665" s="12">
        <v>8.24077072</v>
      </c>
      <c r="W665" s="12">
        <v>6.92682656</v>
      </c>
      <c r="X665" s="12">
        <v>0</v>
      </c>
      <c r="Y665" s="12">
        <v>0</v>
      </c>
    </row>
    <row r="666" spans="1:25" ht="11.25">
      <c r="A666" s="11">
        <f t="shared" si="15"/>
        <v>42322</v>
      </c>
      <c r="B666" s="12">
        <v>0</v>
      </c>
      <c r="C666" s="12">
        <v>1.2455985600000001</v>
      </c>
      <c r="D666" s="12">
        <v>7.05326592</v>
      </c>
      <c r="E666" s="12">
        <v>7.04814</v>
      </c>
      <c r="F666" s="12">
        <v>0</v>
      </c>
      <c r="G666" s="12">
        <v>0.0017086400000000002</v>
      </c>
      <c r="H666" s="12">
        <v>0.25373304</v>
      </c>
      <c r="I666" s="12">
        <v>0.13754552</v>
      </c>
      <c r="J666" s="12">
        <v>0.22468616</v>
      </c>
      <c r="K666" s="12">
        <v>0.48183647999999996</v>
      </c>
      <c r="L666" s="12">
        <v>0.05040488</v>
      </c>
      <c r="M666" s="12">
        <v>0.12473072</v>
      </c>
      <c r="N666" s="12">
        <v>0</v>
      </c>
      <c r="O666" s="12">
        <v>0.23322936</v>
      </c>
      <c r="P666" s="12">
        <v>0</v>
      </c>
      <c r="Q666" s="12">
        <v>0</v>
      </c>
      <c r="R666" s="12">
        <v>1.30625528</v>
      </c>
      <c r="S666" s="12">
        <v>9.94257616</v>
      </c>
      <c r="T666" s="12">
        <v>3.66246984</v>
      </c>
      <c r="U666" s="12">
        <v>5.4761912</v>
      </c>
      <c r="V666" s="12">
        <v>3.76242528</v>
      </c>
      <c r="W666" s="12">
        <v>5.798269840000001</v>
      </c>
      <c r="X666" s="12">
        <v>4.770522880000001</v>
      </c>
      <c r="Y666" s="12">
        <v>2.3357108799999997</v>
      </c>
    </row>
    <row r="667" spans="1:25" ht="11.25">
      <c r="A667" s="11">
        <f t="shared" si="15"/>
        <v>42323</v>
      </c>
      <c r="B667" s="12">
        <v>0</v>
      </c>
      <c r="C667" s="12">
        <v>0</v>
      </c>
      <c r="D667" s="12">
        <v>8.14935848</v>
      </c>
      <c r="E667" s="12">
        <v>0</v>
      </c>
      <c r="F667" s="12">
        <v>0</v>
      </c>
      <c r="G667" s="12">
        <v>1.89317312</v>
      </c>
      <c r="H667" s="12">
        <v>8.887490960000001</v>
      </c>
      <c r="I667" s="12">
        <v>10.152738880000001</v>
      </c>
      <c r="J667" s="12">
        <v>9.833223199999999</v>
      </c>
      <c r="K667" s="12">
        <v>4.1460149600000005</v>
      </c>
      <c r="L667" s="12">
        <v>10.112585840000001</v>
      </c>
      <c r="M667" s="12">
        <v>6.587661519999999</v>
      </c>
      <c r="N667" s="12">
        <v>0.22297751999999998</v>
      </c>
      <c r="O667" s="12">
        <v>0.49037968000000004</v>
      </c>
      <c r="P667" s="12">
        <v>0</v>
      </c>
      <c r="Q667" s="12">
        <v>8.4321384</v>
      </c>
      <c r="R667" s="12">
        <v>8.944730400000001</v>
      </c>
      <c r="S667" s="12">
        <v>2.76116224</v>
      </c>
      <c r="T667" s="12">
        <v>5.5189072</v>
      </c>
      <c r="U667" s="12">
        <v>6.728624320000001</v>
      </c>
      <c r="V667" s="12">
        <v>16.58918576</v>
      </c>
      <c r="W667" s="12">
        <v>17.47767856</v>
      </c>
      <c r="X667" s="12">
        <v>17.1419308</v>
      </c>
      <c r="Y667" s="12">
        <v>0.60742152</v>
      </c>
    </row>
    <row r="668" spans="1:25" ht="11.25">
      <c r="A668" s="11">
        <f t="shared" si="15"/>
        <v>42324</v>
      </c>
      <c r="B668" s="12">
        <v>2.4732564</v>
      </c>
      <c r="C668" s="12">
        <v>9.48466064</v>
      </c>
      <c r="D668" s="12">
        <v>3.2822974400000002</v>
      </c>
      <c r="E668" s="12">
        <v>0.16488376</v>
      </c>
      <c r="F668" s="12">
        <v>0.048696239999999995</v>
      </c>
      <c r="G668" s="12">
        <v>0</v>
      </c>
      <c r="H668" s="12">
        <v>0</v>
      </c>
      <c r="I668" s="12">
        <v>0.46133280000000004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0.0017086400000000002</v>
      </c>
      <c r="P668" s="12">
        <v>0</v>
      </c>
      <c r="Q668" s="12">
        <v>0</v>
      </c>
      <c r="R668" s="12">
        <v>0.027338240000000003</v>
      </c>
      <c r="S668" s="12">
        <v>2.5646686400000003</v>
      </c>
      <c r="T668" s="12">
        <v>2.95680152</v>
      </c>
      <c r="U668" s="12">
        <v>5.494986239999999</v>
      </c>
      <c r="V668" s="12">
        <v>4.5193528</v>
      </c>
      <c r="W668" s="12">
        <v>5.99561776</v>
      </c>
      <c r="X668" s="12">
        <v>2.43139472</v>
      </c>
      <c r="Y668" s="12">
        <v>2.17595304</v>
      </c>
    </row>
    <row r="669" spans="1:25" ht="11.25">
      <c r="A669" s="11">
        <f t="shared" si="15"/>
        <v>42325</v>
      </c>
      <c r="B669" s="12">
        <v>6.1451237600000015</v>
      </c>
      <c r="C669" s="12">
        <v>11.57005576</v>
      </c>
      <c r="D669" s="12">
        <v>3.63086</v>
      </c>
      <c r="E669" s="12">
        <v>3.97856824</v>
      </c>
      <c r="F669" s="12">
        <v>0.0170864</v>
      </c>
      <c r="G669" s="12">
        <v>0</v>
      </c>
      <c r="H669" s="12">
        <v>0</v>
      </c>
      <c r="I669" s="12">
        <v>0</v>
      </c>
      <c r="J669" s="12">
        <v>0.0008543200000000001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8.8293972</v>
      </c>
      <c r="U669" s="12">
        <v>7.063517760000001</v>
      </c>
      <c r="V669" s="12">
        <v>2.03926184</v>
      </c>
      <c r="W669" s="12">
        <v>3.52236136</v>
      </c>
      <c r="X669" s="12">
        <v>0.06663696000000001</v>
      </c>
      <c r="Y669" s="12">
        <v>0.49379696000000006</v>
      </c>
    </row>
    <row r="670" spans="1:25" ht="11.25">
      <c r="A670" s="11">
        <f t="shared" si="15"/>
        <v>42326</v>
      </c>
      <c r="B670" s="12">
        <v>0.05809376000000001</v>
      </c>
      <c r="C670" s="12">
        <v>0.033318480000000004</v>
      </c>
      <c r="D670" s="12">
        <v>0.512592</v>
      </c>
      <c r="E670" s="12">
        <v>0.07518016000000001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0.005980240000000001</v>
      </c>
      <c r="Q670" s="12">
        <v>0</v>
      </c>
      <c r="R670" s="12">
        <v>0.03502712</v>
      </c>
      <c r="S670" s="12">
        <v>1.22253192</v>
      </c>
      <c r="T670" s="12">
        <v>1.2626849599999999</v>
      </c>
      <c r="U670" s="12">
        <v>0.50234016</v>
      </c>
      <c r="V670" s="12">
        <v>4.127219920000001</v>
      </c>
      <c r="W670" s="12">
        <v>0.43741184000000005</v>
      </c>
      <c r="X670" s="12">
        <v>0.013669120000000002</v>
      </c>
      <c r="Y670" s="12">
        <v>0.43912048</v>
      </c>
    </row>
    <row r="671" spans="1:25" ht="11.25">
      <c r="A671" s="11">
        <f t="shared" si="15"/>
        <v>42327</v>
      </c>
      <c r="B671" s="12">
        <v>0.03929872</v>
      </c>
      <c r="C671" s="12">
        <v>0.08799496000000001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0.26996512000000006</v>
      </c>
      <c r="L671" s="12">
        <v>0.35112552</v>
      </c>
      <c r="M671" s="12">
        <v>0.29217744</v>
      </c>
      <c r="N671" s="12">
        <v>0.05723944</v>
      </c>
      <c r="O671" s="12">
        <v>0</v>
      </c>
      <c r="P671" s="12">
        <v>0.10508136</v>
      </c>
      <c r="Q671" s="12">
        <v>0.0008543200000000001</v>
      </c>
      <c r="R671" s="12">
        <v>0</v>
      </c>
      <c r="S671" s="12">
        <v>0.00512592</v>
      </c>
      <c r="T671" s="12">
        <v>2.34767136</v>
      </c>
      <c r="U671" s="12">
        <v>0</v>
      </c>
      <c r="V671" s="12">
        <v>3.17209016</v>
      </c>
      <c r="W671" s="12">
        <v>0</v>
      </c>
      <c r="X671" s="12">
        <v>10.38169664</v>
      </c>
      <c r="Y671" s="12">
        <v>9.93061568</v>
      </c>
    </row>
    <row r="672" spans="1:25" ht="11.25">
      <c r="A672" s="11">
        <f t="shared" si="15"/>
        <v>42328</v>
      </c>
      <c r="B672" s="12">
        <v>0.0008543200000000001</v>
      </c>
      <c r="C672" s="12">
        <v>0</v>
      </c>
      <c r="D672" s="12">
        <v>2.7304067200000004</v>
      </c>
      <c r="E672" s="12">
        <v>4.869624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0.05723944</v>
      </c>
      <c r="O672" s="12">
        <v>0</v>
      </c>
      <c r="P672" s="12">
        <v>1.5830549600000001</v>
      </c>
      <c r="Q672" s="12">
        <v>1.21569736</v>
      </c>
      <c r="R672" s="12">
        <v>3.60181312</v>
      </c>
      <c r="S672" s="12">
        <v>7.28564096</v>
      </c>
      <c r="T672" s="12">
        <v>1.24047264</v>
      </c>
      <c r="U672" s="12">
        <v>1.73170664</v>
      </c>
      <c r="V672" s="12">
        <v>2.54929088</v>
      </c>
      <c r="W672" s="12">
        <v>2.04951368</v>
      </c>
      <c r="X672" s="12">
        <v>0.53395</v>
      </c>
      <c r="Y672" s="12">
        <v>0.43484888</v>
      </c>
    </row>
    <row r="673" spans="1:25" ht="11.25">
      <c r="A673" s="11">
        <f t="shared" si="15"/>
        <v>42329</v>
      </c>
      <c r="B673" s="12">
        <v>0.23750096</v>
      </c>
      <c r="C673" s="12">
        <v>0.15206896</v>
      </c>
      <c r="D673" s="12">
        <v>0</v>
      </c>
      <c r="E673" s="12">
        <v>0</v>
      </c>
      <c r="F673" s="12">
        <v>0</v>
      </c>
      <c r="G673" s="12">
        <v>0</v>
      </c>
      <c r="H673" s="12">
        <v>0.01794072</v>
      </c>
      <c r="I673" s="12">
        <v>0.03588144</v>
      </c>
      <c r="J673" s="12">
        <v>3.3215961600000004</v>
      </c>
      <c r="K673" s="12">
        <v>3.4403466400000005</v>
      </c>
      <c r="L673" s="12">
        <v>3.51894408</v>
      </c>
      <c r="M673" s="12">
        <v>6.0272276</v>
      </c>
      <c r="N673" s="12">
        <v>7.246342239999999</v>
      </c>
      <c r="O673" s="12">
        <v>28.234421680000004</v>
      </c>
      <c r="P673" s="12">
        <v>27.594536</v>
      </c>
      <c r="Q673" s="12">
        <v>26.459999040000003</v>
      </c>
      <c r="R673" s="12">
        <v>25.416874319999998</v>
      </c>
      <c r="S673" s="12">
        <v>18.431954</v>
      </c>
      <c r="T673" s="12">
        <v>66.79244624</v>
      </c>
      <c r="U673" s="12">
        <v>60.28594512</v>
      </c>
      <c r="V673" s="12">
        <v>61.13941080000001</v>
      </c>
      <c r="W673" s="12">
        <v>60.06040464</v>
      </c>
      <c r="X673" s="12">
        <v>37.59008</v>
      </c>
      <c r="Y673" s="12">
        <v>36.642639120000005</v>
      </c>
    </row>
    <row r="674" spans="1:25" ht="11.25">
      <c r="A674" s="11">
        <f t="shared" si="15"/>
        <v>42330</v>
      </c>
      <c r="B674" s="12">
        <v>0.192222</v>
      </c>
      <c r="C674" s="12">
        <v>1.2370553600000003</v>
      </c>
      <c r="D674" s="12">
        <v>0.77828552</v>
      </c>
      <c r="E674" s="12">
        <v>0.7364238399999999</v>
      </c>
      <c r="F674" s="12">
        <v>0.39469584</v>
      </c>
      <c r="G674" s="12">
        <v>0.44082912</v>
      </c>
      <c r="H674" s="12">
        <v>0.10593567999999999</v>
      </c>
      <c r="I674" s="12">
        <v>0.03502712</v>
      </c>
      <c r="J674" s="12">
        <v>0.56641416</v>
      </c>
      <c r="K674" s="12">
        <v>4.55010832</v>
      </c>
      <c r="L674" s="12">
        <v>0.26996512000000006</v>
      </c>
      <c r="M674" s="12">
        <v>0.48098216000000005</v>
      </c>
      <c r="N674" s="12">
        <v>0.33831072</v>
      </c>
      <c r="O674" s="12">
        <v>0.10849864000000001</v>
      </c>
      <c r="P674" s="12">
        <v>0.20845408</v>
      </c>
      <c r="Q674" s="12">
        <v>0.14438008</v>
      </c>
      <c r="R674" s="12">
        <v>0.40836496</v>
      </c>
      <c r="S674" s="12">
        <v>6.67992808</v>
      </c>
      <c r="T674" s="12">
        <v>0.28619720000000004</v>
      </c>
      <c r="U674" s="12">
        <v>0.18282448</v>
      </c>
      <c r="V674" s="12">
        <v>0.19393064000000002</v>
      </c>
      <c r="W674" s="12">
        <v>0.03246416</v>
      </c>
      <c r="X674" s="12">
        <v>1.81372136</v>
      </c>
      <c r="Y674" s="12">
        <v>0.6706412</v>
      </c>
    </row>
    <row r="675" spans="1:25" ht="11.25">
      <c r="A675" s="11">
        <f t="shared" si="15"/>
        <v>42331</v>
      </c>
      <c r="B675" s="12">
        <v>2.114442</v>
      </c>
      <c r="C675" s="12">
        <v>2.72869808</v>
      </c>
      <c r="D675" s="12">
        <v>1.6437116799999998</v>
      </c>
      <c r="E675" s="12">
        <v>1.13539128</v>
      </c>
      <c r="F675" s="12">
        <v>0.7492386400000001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0.0299012</v>
      </c>
      <c r="S675" s="12">
        <v>0</v>
      </c>
      <c r="T675" s="12">
        <v>0</v>
      </c>
      <c r="U675" s="12">
        <v>10.631158079999999</v>
      </c>
      <c r="V675" s="12">
        <v>4.3621579200000005</v>
      </c>
      <c r="W675" s="12">
        <v>0</v>
      </c>
      <c r="X675" s="12">
        <v>21.87657224</v>
      </c>
      <c r="Y675" s="12">
        <v>19.55025888</v>
      </c>
    </row>
    <row r="676" spans="1:25" ht="11.25">
      <c r="A676" s="11">
        <f t="shared" si="15"/>
        <v>42332</v>
      </c>
      <c r="B676" s="12">
        <v>7.062663440000001</v>
      </c>
      <c r="C676" s="12">
        <v>1.2191146400000001</v>
      </c>
      <c r="D676" s="12">
        <v>2.4527527200000003</v>
      </c>
      <c r="E676" s="12">
        <v>2.9849940799999994</v>
      </c>
      <c r="F676" s="12">
        <v>3.26606536</v>
      </c>
      <c r="G676" s="12">
        <v>0</v>
      </c>
      <c r="H676" s="12">
        <v>0</v>
      </c>
      <c r="I676" s="12">
        <v>3.3745640000000003</v>
      </c>
      <c r="J676" s="12">
        <v>10.87634792</v>
      </c>
      <c r="K676" s="12">
        <v>18.56608224</v>
      </c>
      <c r="L676" s="12">
        <v>21.07265712</v>
      </c>
      <c r="M676" s="12">
        <v>19.44774048</v>
      </c>
      <c r="N676" s="12">
        <v>13.843401279999998</v>
      </c>
      <c r="O676" s="12">
        <v>9.684571519999999</v>
      </c>
      <c r="P676" s="12">
        <v>11.17792288</v>
      </c>
      <c r="Q676" s="12">
        <v>17.98429032</v>
      </c>
      <c r="R676" s="12">
        <v>21.9859252</v>
      </c>
      <c r="S676" s="12">
        <v>19.301651760000002</v>
      </c>
      <c r="T676" s="12">
        <v>43.23798952</v>
      </c>
      <c r="U676" s="12">
        <v>64.91892247999999</v>
      </c>
      <c r="V676" s="12">
        <v>34.38296272</v>
      </c>
      <c r="W676" s="12">
        <v>0.9893025599999999</v>
      </c>
      <c r="X676" s="12">
        <v>73.33568312</v>
      </c>
      <c r="Y676" s="12">
        <v>66.42594296</v>
      </c>
    </row>
    <row r="677" spans="1:25" ht="11.25">
      <c r="A677" s="11">
        <f t="shared" si="15"/>
        <v>42333</v>
      </c>
      <c r="B677" s="12">
        <v>0.03673576</v>
      </c>
      <c r="C677" s="12">
        <v>0</v>
      </c>
      <c r="D677" s="12">
        <v>0</v>
      </c>
      <c r="E677" s="12">
        <v>5.37110984</v>
      </c>
      <c r="F677" s="12">
        <v>0</v>
      </c>
      <c r="G677" s="12">
        <v>22.37122352</v>
      </c>
      <c r="H677" s="12">
        <v>0.7005423999999999</v>
      </c>
      <c r="I677" s="12">
        <v>5.388196240000001</v>
      </c>
      <c r="J677" s="12">
        <v>7.09341896</v>
      </c>
      <c r="K677" s="12">
        <v>2.59029824</v>
      </c>
      <c r="L677" s="12">
        <v>0.69370784</v>
      </c>
      <c r="M677" s="12">
        <v>0.0982468</v>
      </c>
      <c r="N677" s="12">
        <v>9.85201824</v>
      </c>
      <c r="O677" s="12">
        <v>4.78077472</v>
      </c>
      <c r="P677" s="12">
        <v>5.0746608</v>
      </c>
      <c r="Q677" s="12">
        <v>12.713990240000001</v>
      </c>
      <c r="R677" s="12">
        <v>16.670346159999998</v>
      </c>
      <c r="S677" s="12">
        <v>15.81175456</v>
      </c>
      <c r="T677" s="12">
        <v>54.459482720000004</v>
      </c>
      <c r="U677" s="12">
        <v>21.57756024</v>
      </c>
      <c r="V677" s="12">
        <v>5.9571733600000005</v>
      </c>
      <c r="W677" s="12">
        <v>29.116934240000003</v>
      </c>
      <c r="X677" s="12">
        <v>32.68542888</v>
      </c>
      <c r="Y677" s="12">
        <v>31.448373520000004</v>
      </c>
    </row>
    <row r="678" spans="1:25" ht="11.25">
      <c r="A678" s="11">
        <f t="shared" si="15"/>
        <v>42334</v>
      </c>
      <c r="B678" s="12">
        <v>0.14438008</v>
      </c>
      <c r="C678" s="12">
        <v>1.26353928</v>
      </c>
      <c r="D678" s="12">
        <v>0.012814800000000001</v>
      </c>
      <c r="E678" s="12">
        <v>0</v>
      </c>
      <c r="F678" s="12">
        <v>3.72227224</v>
      </c>
      <c r="G678" s="12">
        <v>1.15162336</v>
      </c>
      <c r="H678" s="12">
        <v>2.30068376</v>
      </c>
      <c r="I678" s="12">
        <v>3.9537929600000004</v>
      </c>
      <c r="J678" s="12">
        <v>4.45613312</v>
      </c>
      <c r="K678" s="12">
        <v>4.7004686399999995</v>
      </c>
      <c r="L678" s="12">
        <v>5.28909512</v>
      </c>
      <c r="M678" s="12">
        <v>1.4497810399999997</v>
      </c>
      <c r="N678" s="12">
        <v>9.98443784</v>
      </c>
      <c r="O678" s="12">
        <v>5.066117599999999</v>
      </c>
      <c r="P678" s="12">
        <v>8.503901280000001</v>
      </c>
      <c r="Q678" s="12">
        <v>8.62350608</v>
      </c>
      <c r="R678" s="12">
        <v>10.401346</v>
      </c>
      <c r="S678" s="12">
        <v>11.20782408</v>
      </c>
      <c r="T678" s="12">
        <v>7.503492560000001</v>
      </c>
      <c r="U678" s="12">
        <v>64.23717512</v>
      </c>
      <c r="V678" s="12">
        <v>5.92812648</v>
      </c>
      <c r="W678" s="12">
        <v>6.1938200000000005</v>
      </c>
      <c r="X678" s="12">
        <v>37.51404552</v>
      </c>
      <c r="Y678" s="12">
        <v>37.04075224</v>
      </c>
    </row>
    <row r="679" spans="1:25" ht="11.25">
      <c r="A679" s="11">
        <f t="shared" si="15"/>
        <v>42335</v>
      </c>
      <c r="B679" s="12">
        <v>0</v>
      </c>
      <c r="C679" s="12">
        <v>1.665924</v>
      </c>
      <c r="D679" s="12">
        <v>0.012814800000000001</v>
      </c>
      <c r="E679" s="12">
        <v>0</v>
      </c>
      <c r="F679" s="12">
        <v>0</v>
      </c>
      <c r="G679" s="12">
        <v>0</v>
      </c>
      <c r="H679" s="12">
        <v>0.0017086400000000002</v>
      </c>
      <c r="I679" s="12">
        <v>4.31175304</v>
      </c>
      <c r="J679" s="12">
        <v>1.61551912</v>
      </c>
      <c r="K679" s="12">
        <v>1.5881808800000001</v>
      </c>
      <c r="L679" s="12">
        <v>0</v>
      </c>
      <c r="M679" s="12">
        <v>0</v>
      </c>
      <c r="N679" s="12">
        <v>0.53565864</v>
      </c>
      <c r="O679" s="12">
        <v>0.012814800000000001</v>
      </c>
      <c r="P679" s="12">
        <v>0.73984112</v>
      </c>
      <c r="Q679" s="12">
        <v>11.45557688</v>
      </c>
      <c r="R679" s="12">
        <v>9.04554016</v>
      </c>
      <c r="S679" s="12">
        <v>7.83069712</v>
      </c>
      <c r="T679" s="12">
        <v>1.7402498400000002</v>
      </c>
      <c r="U679" s="12">
        <v>3.16440128</v>
      </c>
      <c r="V679" s="12">
        <v>2.78850048</v>
      </c>
      <c r="W679" s="12">
        <v>4.502266400000001</v>
      </c>
      <c r="X679" s="12">
        <v>5.95631904</v>
      </c>
      <c r="Y679" s="12">
        <v>4.7944438400000005</v>
      </c>
    </row>
    <row r="680" spans="1:25" ht="11.25">
      <c r="A680" s="11">
        <f t="shared" si="15"/>
        <v>42336</v>
      </c>
      <c r="B680" s="12">
        <v>18.23716904</v>
      </c>
      <c r="C680" s="12">
        <v>19.92017944</v>
      </c>
      <c r="D680" s="12">
        <v>21.07009416</v>
      </c>
      <c r="E680" s="12">
        <v>22.108947280000002</v>
      </c>
      <c r="F680" s="12">
        <v>21.996177040000006</v>
      </c>
      <c r="G680" s="12">
        <v>19.487893520000004</v>
      </c>
      <c r="H680" s="12">
        <v>13.66912</v>
      </c>
      <c r="I680" s="12">
        <v>15.8988952</v>
      </c>
      <c r="J680" s="12">
        <v>21.442577680000003</v>
      </c>
      <c r="K680" s="12">
        <v>15.85959648</v>
      </c>
      <c r="L680" s="12">
        <v>15.341878560000001</v>
      </c>
      <c r="M680" s="12">
        <v>19.543424319999996</v>
      </c>
      <c r="N680" s="12">
        <v>18.870220160000002</v>
      </c>
      <c r="O680" s="12">
        <v>15.693858399999998</v>
      </c>
      <c r="P680" s="12">
        <v>18.5942748</v>
      </c>
      <c r="Q680" s="12">
        <v>18.95565216</v>
      </c>
      <c r="R680" s="12">
        <v>21.52544672</v>
      </c>
      <c r="S680" s="12">
        <v>23.33062488</v>
      </c>
      <c r="T680" s="12">
        <v>24.84191696</v>
      </c>
      <c r="U680" s="12">
        <v>25.547585280000003</v>
      </c>
      <c r="V680" s="12">
        <v>27.531316320000002</v>
      </c>
      <c r="W680" s="12">
        <v>20.070539760000003</v>
      </c>
      <c r="X680" s="12">
        <v>4.66715016</v>
      </c>
      <c r="Y680" s="12">
        <v>2.05549392</v>
      </c>
    </row>
    <row r="681" spans="1:25" ht="11.25">
      <c r="A681" s="11">
        <f t="shared" si="15"/>
        <v>42337</v>
      </c>
      <c r="B681" s="12">
        <v>0.8363792800000001</v>
      </c>
      <c r="C681" s="12">
        <v>4.157121119999999</v>
      </c>
      <c r="D681" s="12">
        <v>3.51723544</v>
      </c>
      <c r="E681" s="12">
        <v>3.4659762400000003</v>
      </c>
      <c r="F681" s="12">
        <v>4.15114088</v>
      </c>
      <c r="G681" s="12">
        <v>1.90257064</v>
      </c>
      <c r="H681" s="12">
        <v>2.82523624</v>
      </c>
      <c r="I681" s="12">
        <v>3.00976936</v>
      </c>
      <c r="J681" s="12">
        <v>3.2105345599999997</v>
      </c>
      <c r="K681" s="12">
        <v>2.3357108799999997</v>
      </c>
      <c r="L681" s="12">
        <v>2.9004164</v>
      </c>
      <c r="M681" s="12">
        <v>2.2981208</v>
      </c>
      <c r="N681" s="12">
        <v>3.2250579999999998</v>
      </c>
      <c r="O681" s="12">
        <v>4.848266000000001</v>
      </c>
      <c r="P681" s="12">
        <v>6.41252592</v>
      </c>
      <c r="Q681" s="12">
        <v>2.53049584</v>
      </c>
      <c r="R681" s="12">
        <v>3.98283984</v>
      </c>
      <c r="S681" s="12">
        <v>5.772640239999999</v>
      </c>
      <c r="T681" s="12">
        <v>5.44543568</v>
      </c>
      <c r="U681" s="12">
        <v>4.921737520000001</v>
      </c>
      <c r="V681" s="12">
        <v>5.72992424</v>
      </c>
      <c r="W681" s="12">
        <v>4.94309552</v>
      </c>
      <c r="X681" s="12">
        <v>15.718633680000002</v>
      </c>
      <c r="Y681" s="12">
        <v>15.107794880000002</v>
      </c>
    </row>
    <row r="682" spans="1:25" ht="11.25">
      <c r="A682" s="11">
        <f t="shared" si="15"/>
        <v>42338</v>
      </c>
      <c r="B682" s="12">
        <v>4.575737920000001</v>
      </c>
      <c r="C682" s="12">
        <v>6.61072816</v>
      </c>
      <c r="D682" s="12">
        <v>7.04728568</v>
      </c>
      <c r="E682" s="12">
        <v>6.859335280000001</v>
      </c>
      <c r="F682" s="12">
        <v>0</v>
      </c>
      <c r="G682" s="12">
        <v>0</v>
      </c>
      <c r="H682" s="12">
        <v>0.048696239999999995</v>
      </c>
      <c r="I682" s="12">
        <v>0</v>
      </c>
      <c r="J682" s="12">
        <v>0.015377759999999999</v>
      </c>
      <c r="K682" s="12">
        <v>0</v>
      </c>
      <c r="L682" s="12">
        <v>0</v>
      </c>
      <c r="M682" s="12">
        <v>0</v>
      </c>
      <c r="N682" s="12">
        <v>0.37675512000000005</v>
      </c>
      <c r="O682" s="12">
        <v>0.1324196</v>
      </c>
      <c r="P682" s="12">
        <v>0.04186168</v>
      </c>
      <c r="Q682" s="12">
        <v>0.07859744</v>
      </c>
      <c r="R682" s="12">
        <v>3.88373872</v>
      </c>
      <c r="S682" s="12">
        <v>6.54750848</v>
      </c>
      <c r="T682" s="12">
        <v>10.22962768</v>
      </c>
      <c r="U682" s="12">
        <v>14.47047216</v>
      </c>
      <c r="V682" s="12">
        <v>12.15099336</v>
      </c>
      <c r="W682" s="12">
        <v>12.826760479999999</v>
      </c>
      <c r="X682" s="12">
        <v>21.144420000000004</v>
      </c>
      <c r="Y682" s="12">
        <v>21.046173200000002</v>
      </c>
    </row>
    <row r="684" spans="1:25" ht="12.75">
      <c r="A684" s="121" t="s">
        <v>74</v>
      </c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3"/>
    </row>
    <row r="685" spans="1:25" ht="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2.75">
      <c r="A686" s="46" t="s">
        <v>75</v>
      </c>
      <c r="B686" s="47" t="s">
        <v>75</v>
      </c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8"/>
    </row>
    <row r="687" spans="1:25" ht="11.25">
      <c r="A687" s="8"/>
      <c r="B687" s="7" t="s">
        <v>23</v>
      </c>
      <c r="C687" s="9" t="s">
        <v>24</v>
      </c>
      <c r="D687" s="10" t="s">
        <v>25</v>
      </c>
      <c r="E687" s="7" t="s">
        <v>26</v>
      </c>
      <c r="F687" s="7" t="s">
        <v>27</v>
      </c>
      <c r="G687" s="9" t="s">
        <v>28</v>
      </c>
      <c r="H687" s="10" t="s">
        <v>29</v>
      </c>
      <c r="I687" s="7" t="s">
        <v>30</v>
      </c>
      <c r="J687" s="7" t="s">
        <v>31</v>
      </c>
      <c r="K687" s="7" t="s">
        <v>32</v>
      </c>
      <c r="L687" s="7" t="s">
        <v>33</v>
      </c>
      <c r="M687" s="7" t="s">
        <v>34</v>
      </c>
      <c r="N687" s="7" t="s">
        <v>35</v>
      </c>
      <c r="O687" s="7" t="s">
        <v>36</v>
      </c>
      <c r="P687" s="7" t="s">
        <v>37</v>
      </c>
      <c r="Q687" s="7" t="s">
        <v>38</v>
      </c>
      <c r="R687" s="7" t="s">
        <v>39</v>
      </c>
      <c r="S687" s="7" t="s">
        <v>40</v>
      </c>
      <c r="T687" s="7" t="s">
        <v>41</v>
      </c>
      <c r="U687" s="7" t="s">
        <v>42</v>
      </c>
      <c r="V687" s="7" t="s">
        <v>43</v>
      </c>
      <c r="W687" s="7" t="s">
        <v>44</v>
      </c>
      <c r="X687" s="7" t="s">
        <v>45</v>
      </c>
      <c r="Y687" s="7" t="s">
        <v>64</v>
      </c>
    </row>
    <row r="688" spans="1:25" ht="11.25">
      <c r="A688" s="11">
        <f aca="true" t="shared" si="16" ref="A688:A717">A653</f>
        <v>42309</v>
      </c>
      <c r="B688" s="12">
        <v>46.26057368000001</v>
      </c>
      <c r="C688" s="12">
        <v>54.11092016</v>
      </c>
      <c r="D688" s="12">
        <v>59.470923840000005</v>
      </c>
      <c r="E688" s="12">
        <v>63.235912080000006</v>
      </c>
      <c r="F688" s="12">
        <v>63.631462240000005</v>
      </c>
      <c r="G688" s="12">
        <v>63.84504224000001</v>
      </c>
      <c r="H688" s="12">
        <v>63.75533864</v>
      </c>
      <c r="I688" s="12">
        <v>64.00394576000001</v>
      </c>
      <c r="J688" s="12">
        <v>66.73947840000001</v>
      </c>
      <c r="K688" s="12">
        <v>64.2790368</v>
      </c>
      <c r="L688" s="12">
        <v>66.07908904000001</v>
      </c>
      <c r="M688" s="12">
        <v>66.20040248000001</v>
      </c>
      <c r="N688" s="12">
        <v>68.55918</v>
      </c>
      <c r="O688" s="12">
        <v>75.04261448</v>
      </c>
      <c r="P688" s="12">
        <v>74.25834872</v>
      </c>
      <c r="Q688" s="12">
        <v>71.72614424000001</v>
      </c>
      <c r="R688" s="12">
        <v>68.54123928</v>
      </c>
      <c r="S688" s="12">
        <v>68.1277484</v>
      </c>
      <c r="T688" s="12">
        <v>66.00305456000001</v>
      </c>
      <c r="U688" s="12">
        <v>63.609249919999996</v>
      </c>
      <c r="V688" s="12">
        <v>63.6596548</v>
      </c>
      <c r="W688" s="12">
        <v>62.93604576</v>
      </c>
      <c r="X688" s="12">
        <v>58.9566232</v>
      </c>
      <c r="Y688" s="12">
        <v>58.45172008000001</v>
      </c>
    </row>
    <row r="689" spans="1:25" ht="11.25">
      <c r="A689" s="11">
        <f t="shared" si="16"/>
        <v>42310</v>
      </c>
      <c r="B689" s="12">
        <v>54.93192168000001</v>
      </c>
      <c r="C689" s="12">
        <v>59.53499784</v>
      </c>
      <c r="D689" s="12">
        <v>60.512339919999995</v>
      </c>
      <c r="E689" s="12">
        <v>66.98979416</v>
      </c>
      <c r="F689" s="12">
        <v>69.25630512</v>
      </c>
      <c r="G689" s="12">
        <v>68.82658216</v>
      </c>
      <c r="H689" s="12">
        <v>68.75738224</v>
      </c>
      <c r="I689" s="12">
        <v>68.73858720000001</v>
      </c>
      <c r="J689" s="12">
        <v>61.38032904</v>
      </c>
      <c r="K689" s="12">
        <v>61.2376576</v>
      </c>
      <c r="L689" s="12">
        <v>61.08986024000001</v>
      </c>
      <c r="M689" s="12">
        <v>61.82201248</v>
      </c>
      <c r="N689" s="12">
        <v>68.92141168</v>
      </c>
      <c r="O689" s="12">
        <v>69.83724272</v>
      </c>
      <c r="P689" s="12">
        <v>69.85518343999999</v>
      </c>
      <c r="Q689" s="12">
        <v>69.63391456000001</v>
      </c>
      <c r="R689" s="12">
        <v>69.24178168</v>
      </c>
      <c r="S689" s="12">
        <v>60.743860639999994</v>
      </c>
      <c r="T689" s="12">
        <v>60.106537919999994</v>
      </c>
      <c r="U689" s="12">
        <v>55.5863308</v>
      </c>
      <c r="V689" s="12">
        <v>55.7272936</v>
      </c>
      <c r="W689" s="12">
        <v>55.2403312</v>
      </c>
      <c r="X689" s="12">
        <v>55.10449432</v>
      </c>
      <c r="Y689" s="12">
        <v>55.08997088</v>
      </c>
    </row>
    <row r="690" spans="1:25" ht="11.25">
      <c r="A690" s="11">
        <f t="shared" si="16"/>
        <v>42311</v>
      </c>
      <c r="B690" s="12">
        <v>56.0305772</v>
      </c>
      <c r="C690" s="12">
        <v>59.628973040000005</v>
      </c>
      <c r="D690" s="12">
        <v>63.98771368</v>
      </c>
      <c r="E690" s="12">
        <v>72.38140768000001</v>
      </c>
      <c r="F690" s="12">
        <v>72.7538912</v>
      </c>
      <c r="G690" s="12">
        <v>73.35020656</v>
      </c>
      <c r="H690" s="12">
        <v>72.90852312</v>
      </c>
      <c r="I690" s="12">
        <v>71.23063864</v>
      </c>
      <c r="J690" s="12">
        <v>73.36643864</v>
      </c>
      <c r="K690" s="12">
        <v>71.31265336000001</v>
      </c>
      <c r="L690" s="12">
        <v>72.38397064</v>
      </c>
      <c r="M690" s="12">
        <v>74.78204688000001</v>
      </c>
      <c r="N690" s="12">
        <v>74.53685704</v>
      </c>
      <c r="O690" s="12">
        <v>74.99733552000001</v>
      </c>
      <c r="P690" s="12">
        <v>75.38434248</v>
      </c>
      <c r="Q690" s="12">
        <v>74.30191904000002</v>
      </c>
      <c r="R690" s="12">
        <v>73.91662072000001</v>
      </c>
      <c r="S690" s="12">
        <v>72.60694816</v>
      </c>
      <c r="T690" s="12">
        <v>67.02652992</v>
      </c>
      <c r="U690" s="12">
        <v>65.1931592</v>
      </c>
      <c r="V690" s="12">
        <v>60.25177232</v>
      </c>
      <c r="W690" s="12">
        <v>60.655865680000005</v>
      </c>
      <c r="X690" s="12">
        <v>60.59777192</v>
      </c>
      <c r="Y690" s="12">
        <v>56.14505608</v>
      </c>
    </row>
    <row r="691" spans="1:25" ht="11.25">
      <c r="A691" s="11">
        <f t="shared" si="16"/>
        <v>42312</v>
      </c>
      <c r="B691" s="12">
        <v>61.6263732</v>
      </c>
      <c r="C691" s="12">
        <v>68.6061676</v>
      </c>
      <c r="D691" s="12">
        <v>70.40536552</v>
      </c>
      <c r="E691" s="12">
        <v>71.24516208000001</v>
      </c>
      <c r="F691" s="12">
        <v>71.84574904</v>
      </c>
      <c r="G691" s="12">
        <v>72.21908688</v>
      </c>
      <c r="H691" s="12">
        <v>71.85172928</v>
      </c>
      <c r="I691" s="12">
        <v>72.3779904</v>
      </c>
      <c r="J691" s="12">
        <v>72.23959056000001</v>
      </c>
      <c r="K691" s="12">
        <v>71.61679128</v>
      </c>
      <c r="L691" s="12">
        <v>72.54201984000001</v>
      </c>
      <c r="M691" s="12">
        <v>71.94485016</v>
      </c>
      <c r="N691" s="12">
        <v>86.38969272</v>
      </c>
      <c r="O691" s="12">
        <v>94.14520968000001</v>
      </c>
      <c r="P691" s="12">
        <v>89.0756748</v>
      </c>
      <c r="Q691" s="12">
        <v>86.05479928</v>
      </c>
      <c r="R691" s="12">
        <v>71.95168472</v>
      </c>
      <c r="S691" s="12">
        <v>71.2588312</v>
      </c>
      <c r="T691" s="12">
        <v>70.70523184000001</v>
      </c>
      <c r="U691" s="12">
        <v>64.13123944</v>
      </c>
      <c r="V691" s="12">
        <v>66.8975276</v>
      </c>
      <c r="W691" s="12">
        <v>61.435859840000006</v>
      </c>
      <c r="X691" s="12">
        <v>61.341030319999994</v>
      </c>
      <c r="Y691" s="12">
        <v>61.5195832</v>
      </c>
    </row>
    <row r="692" spans="1:25" ht="11.25">
      <c r="A692" s="11">
        <f t="shared" si="16"/>
        <v>42313</v>
      </c>
      <c r="B692" s="12">
        <v>60.87115432</v>
      </c>
      <c r="C692" s="12">
        <v>61.694718800000004</v>
      </c>
      <c r="D692" s="12">
        <v>64.67373264</v>
      </c>
      <c r="E692" s="12">
        <v>64.88902128</v>
      </c>
      <c r="F692" s="12">
        <v>65.60152416</v>
      </c>
      <c r="G692" s="12">
        <v>74.20965247999999</v>
      </c>
      <c r="H692" s="12">
        <v>75.47319175999999</v>
      </c>
      <c r="I692" s="12">
        <v>76.58722503999999</v>
      </c>
      <c r="J692" s="12">
        <v>77.5637128</v>
      </c>
      <c r="K692" s="12">
        <v>76.60174848000001</v>
      </c>
      <c r="L692" s="12">
        <v>76.6581336</v>
      </c>
      <c r="M692" s="12">
        <v>75.64747304</v>
      </c>
      <c r="N692" s="12">
        <v>76.99473568</v>
      </c>
      <c r="O692" s="12">
        <v>79.05193824000001</v>
      </c>
      <c r="P692" s="12">
        <v>81.3184492</v>
      </c>
      <c r="Q692" s="12">
        <v>78.67945472000001</v>
      </c>
      <c r="R692" s="12">
        <v>77.06906152</v>
      </c>
      <c r="S692" s="12">
        <v>73.53217672000001</v>
      </c>
      <c r="T692" s="12">
        <v>70.5924616</v>
      </c>
      <c r="U692" s="12">
        <v>65.93300032</v>
      </c>
      <c r="V692" s="12">
        <v>60.684058240000006</v>
      </c>
      <c r="W692" s="12">
        <v>62.094540560000006</v>
      </c>
      <c r="X692" s="12">
        <v>64.66177216</v>
      </c>
      <c r="Y692" s="12">
        <v>61.579385599999995</v>
      </c>
    </row>
    <row r="693" spans="1:25" ht="11.25">
      <c r="A693" s="11">
        <f t="shared" si="16"/>
        <v>42314</v>
      </c>
      <c r="B693" s="12">
        <v>64.53875008000001</v>
      </c>
      <c r="C693" s="12">
        <v>64.75147575999999</v>
      </c>
      <c r="D693" s="12">
        <v>64.06716544</v>
      </c>
      <c r="E693" s="12">
        <v>71.21013496</v>
      </c>
      <c r="F693" s="12">
        <v>71.98671184</v>
      </c>
      <c r="G693" s="12">
        <v>72.60182224</v>
      </c>
      <c r="H693" s="12">
        <v>73.02043904</v>
      </c>
      <c r="I693" s="12">
        <v>73.15371296</v>
      </c>
      <c r="J693" s="12">
        <v>72.681274</v>
      </c>
      <c r="K693" s="12">
        <v>73.31005352000001</v>
      </c>
      <c r="L693" s="12">
        <v>73.2707548</v>
      </c>
      <c r="M693" s="12">
        <v>72.38567927999999</v>
      </c>
      <c r="N693" s="12">
        <v>73.35533248</v>
      </c>
      <c r="O693" s="12">
        <v>76.47616344</v>
      </c>
      <c r="P693" s="12">
        <v>76.94262216</v>
      </c>
      <c r="Q693" s="12">
        <v>72.11229688</v>
      </c>
      <c r="R693" s="12">
        <v>71.46215936</v>
      </c>
      <c r="S693" s="12">
        <v>69.65612688</v>
      </c>
      <c r="T693" s="12">
        <v>67.95773872000001</v>
      </c>
      <c r="U693" s="12">
        <v>66.30292088</v>
      </c>
      <c r="V693" s="12">
        <v>65.29055168000001</v>
      </c>
      <c r="W693" s="12">
        <v>61.28806248</v>
      </c>
      <c r="X693" s="12">
        <v>64.54985624</v>
      </c>
      <c r="Y693" s="12">
        <v>60.56103616</v>
      </c>
    </row>
    <row r="694" spans="1:25" ht="11.25">
      <c r="A694" s="11">
        <f t="shared" si="16"/>
        <v>42315</v>
      </c>
      <c r="B694" s="12">
        <v>63.65025728</v>
      </c>
      <c r="C694" s="12">
        <v>64.50030568000001</v>
      </c>
      <c r="D694" s="12">
        <v>63.891175520000004</v>
      </c>
      <c r="E694" s="12">
        <v>64.16114064</v>
      </c>
      <c r="F694" s="12">
        <v>64.52508096</v>
      </c>
      <c r="G694" s="12">
        <v>69.42118888</v>
      </c>
      <c r="H694" s="12">
        <v>66.20638272000001</v>
      </c>
      <c r="I694" s="12">
        <v>68.24820752000001</v>
      </c>
      <c r="J694" s="12">
        <v>67.99703744</v>
      </c>
      <c r="K694" s="12">
        <v>67.50324048</v>
      </c>
      <c r="L694" s="12">
        <v>66.82661904</v>
      </c>
      <c r="M694" s="12">
        <v>66.81978448</v>
      </c>
      <c r="N694" s="12">
        <v>70.53009624</v>
      </c>
      <c r="O694" s="12">
        <v>72.28230656000001</v>
      </c>
      <c r="P694" s="12">
        <v>72.68896288</v>
      </c>
      <c r="Q694" s="12">
        <v>71.31692496</v>
      </c>
      <c r="R694" s="12">
        <v>69.16745584</v>
      </c>
      <c r="S694" s="12">
        <v>67.35373448</v>
      </c>
      <c r="T694" s="12">
        <v>63.40763040000001</v>
      </c>
      <c r="U694" s="12">
        <v>62.377320479999995</v>
      </c>
      <c r="V694" s="12">
        <v>62.362797040000004</v>
      </c>
      <c r="W694" s="12">
        <v>58.793448080000005</v>
      </c>
      <c r="X694" s="12">
        <v>59.916024560000004</v>
      </c>
      <c r="Y694" s="12">
        <v>57.97671816</v>
      </c>
    </row>
    <row r="695" spans="1:25" ht="11.25">
      <c r="A695" s="11">
        <f t="shared" si="16"/>
        <v>42316</v>
      </c>
      <c r="B695" s="12">
        <v>58.96260344</v>
      </c>
      <c r="C695" s="12">
        <v>62.01338016</v>
      </c>
      <c r="D695" s="12">
        <v>67.30845552000001</v>
      </c>
      <c r="E695" s="12">
        <v>68.04915095999999</v>
      </c>
      <c r="F695" s="12">
        <v>68.88894752</v>
      </c>
      <c r="G695" s="12">
        <v>69.17258176</v>
      </c>
      <c r="H695" s="12">
        <v>68.97010792</v>
      </c>
      <c r="I695" s="12">
        <v>69.12132256</v>
      </c>
      <c r="J695" s="12">
        <v>68.77105136</v>
      </c>
      <c r="K695" s="12">
        <v>68.10724472000001</v>
      </c>
      <c r="L695" s="12">
        <v>68.56516024000001</v>
      </c>
      <c r="M695" s="12">
        <v>68.22428656000001</v>
      </c>
      <c r="N695" s="12">
        <v>73.09647352</v>
      </c>
      <c r="O695" s="12">
        <v>77.20660704000001</v>
      </c>
      <c r="P695" s="12">
        <v>76.60260280000001</v>
      </c>
      <c r="Q695" s="12">
        <v>73.87219608000001</v>
      </c>
      <c r="R695" s="12">
        <v>71.00082656000001</v>
      </c>
      <c r="S695" s="12">
        <v>68.24564456</v>
      </c>
      <c r="T695" s="12">
        <v>67.52716144</v>
      </c>
      <c r="U695" s="12">
        <v>61.02920352</v>
      </c>
      <c r="V695" s="12">
        <v>62.48838208000001</v>
      </c>
      <c r="W695" s="12">
        <v>60.766927280000004</v>
      </c>
      <c r="X695" s="12">
        <v>63.05992216</v>
      </c>
      <c r="Y695" s="12">
        <v>60.61058672</v>
      </c>
    </row>
    <row r="696" spans="1:25" ht="11.25">
      <c r="A696" s="11">
        <f t="shared" si="16"/>
        <v>42317</v>
      </c>
      <c r="B696" s="12">
        <v>59.083916880000004</v>
      </c>
      <c r="C696" s="12">
        <v>61.11121824</v>
      </c>
      <c r="D696" s="12">
        <v>61.698136080000005</v>
      </c>
      <c r="E696" s="12">
        <v>67.40243072000001</v>
      </c>
      <c r="F696" s="12">
        <v>69.08116952</v>
      </c>
      <c r="G696" s="12">
        <v>68.93764376</v>
      </c>
      <c r="H696" s="12">
        <v>74.82390856</v>
      </c>
      <c r="I696" s="12">
        <v>77.3074168</v>
      </c>
      <c r="J696" s="12">
        <v>75.27755248</v>
      </c>
      <c r="K696" s="12">
        <v>74.60520264</v>
      </c>
      <c r="L696" s="12">
        <v>74.49841264000001</v>
      </c>
      <c r="M696" s="12">
        <v>74.04989464</v>
      </c>
      <c r="N696" s="12">
        <v>82.04462120000001</v>
      </c>
      <c r="O696" s="12">
        <v>87.20898559999999</v>
      </c>
      <c r="P696" s="12">
        <v>85.36280008000001</v>
      </c>
      <c r="Q696" s="12">
        <v>83.46535536</v>
      </c>
      <c r="R696" s="12">
        <v>78.18138616</v>
      </c>
      <c r="S696" s="12">
        <v>74.41810656</v>
      </c>
      <c r="T696" s="12">
        <v>67.89195608</v>
      </c>
      <c r="U696" s="12">
        <v>65.23929248</v>
      </c>
      <c r="V696" s="12">
        <v>61.097549120000004</v>
      </c>
      <c r="W696" s="12">
        <v>59.22231672</v>
      </c>
      <c r="X696" s="12">
        <v>59.45383744</v>
      </c>
      <c r="Y696" s="12">
        <v>59.195832800000005</v>
      </c>
    </row>
    <row r="697" spans="1:25" ht="11.25">
      <c r="A697" s="11">
        <f t="shared" si="16"/>
        <v>42318</v>
      </c>
      <c r="B697" s="12">
        <v>59.38292888</v>
      </c>
      <c r="C697" s="12">
        <v>62.06976528</v>
      </c>
      <c r="D697" s="12">
        <v>63.8945928</v>
      </c>
      <c r="E697" s="12">
        <v>64.6250364</v>
      </c>
      <c r="F697" s="12">
        <v>68.81035008</v>
      </c>
      <c r="G697" s="12">
        <v>70.58391840000002</v>
      </c>
      <c r="H697" s="12">
        <v>73.11783152000001</v>
      </c>
      <c r="I697" s="12">
        <v>74.62399768</v>
      </c>
      <c r="J697" s="12">
        <v>72.35919536</v>
      </c>
      <c r="K697" s="12">
        <v>72.1729536</v>
      </c>
      <c r="L697" s="12">
        <v>71.73041584</v>
      </c>
      <c r="M697" s="12">
        <v>73.5099644</v>
      </c>
      <c r="N697" s="12">
        <v>81.80797456000002</v>
      </c>
      <c r="O697" s="12">
        <v>85.82242424</v>
      </c>
      <c r="P697" s="12">
        <v>82.43760840000002</v>
      </c>
      <c r="Q697" s="12">
        <v>79.98656432</v>
      </c>
      <c r="R697" s="12">
        <v>75.97638624000001</v>
      </c>
      <c r="S697" s="12">
        <v>73.43136696</v>
      </c>
      <c r="T697" s="12">
        <v>68.95387584</v>
      </c>
      <c r="U697" s="12">
        <v>65.92103984</v>
      </c>
      <c r="V697" s="12">
        <v>63.20173928</v>
      </c>
      <c r="W697" s="12">
        <v>58.39533496</v>
      </c>
      <c r="X697" s="12">
        <v>58.74816912</v>
      </c>
      <c r="Y697" s="12">
        <v>58.88656896</v>
      </c>
    </row>
    <row r="698" spans="1:25" ht="11.25">
      <c r="A698" s="11">
        <f t="shared" si="16"/>
        <v>42319</v>
      </c>
      <c r="B698" s="12">
        <v>62.621656</v>
      </c>
      <c r="C698" s="12">
        <v>67.98336832</v>
      </c>
      <c r="D698" s="12">
        <v>69.7039688</v>
      </c>
      <c r="E698" s="12">
        <v>70.70181456</v>
      </c>
      <c r="F698" s="12">
        <v>70.78212064</v>
      </c>
      <c r="G698" s="12">
        <v>71.35109775999999</v>
      </c>
      <c r="H698" s="12">
        <v>71.01449568000001</v>
      </c>
      <c r="I698" s="12">
        <v>70.81971072</v>
      </c>
      <c r="J698" s="12">
        <v>70.32933104</v>
      </c>
      <c r="K698" s="12">
        <v>69.87995872</v>
      </c>
      <c r="L698" s="12">
        <v>70.03031904000001</v>
      </c>
      <c r="M698" s="12">
        <v>70.16017568</v>
      </c>
      <c r="N698" s="12">
        <v>74.97939480000001</v>
      </c>
      <c r="O698" s="12">
        <v>79.30737991999999</v>
      </c>
      <c r="P698" s="12">
        <v>77.66793984000002</v>
      </c>
      <c r="Q698" s="12">
        <v>71.97987728</v>
      </c>
      <c r="R698" s="12">
        <v>70.88463904000001</v>
      </c>
      <c r="S698" s="12">
        <v>70.64286648000001</v>
      </c>
      <c r="T698" s="12">
        <v>68.66511568</v>
      </c>
      <c r="U698" s="12">
        <v>65.75615608000001</v>
      </c>
      <c r="V698" s="12">
        <v>63.98600504</v>
      </c>
      <c r="W698" s="12">
        <v>63.57080552000001</v>
      </c>
      <c r="X698" s="12">
        <v>61.83226432</v>
      </c>
      <c r="Y698" s="12">
        <v>60.494399200000004</v>
      </c>
    </row>
    <row r="699" spans="1:25" ht="11.25">
      <c r="A699" s="11">
        <f t="shared" si="16"/>
        <v>42320</v>
      </c>
      <c r="B699" s="12">
        <v>55.174548560000005</v>
      </c>
      <c r="C699" s="12">
        <v>59.61274096</v>
      </c>
      <c r="D699" s="12">
        <v>59.789585200000005</v>
      </c>
      <c r="E699" s="12">
        <v>69.1401176</v>
      </c>
      <c r="F699" s="12">
        <v>69.6527096</v>
      </c>
      <c r="G699" s="12">
        <v>70.25329656</v>
      </c>
      <c r="H699" s="12">
        <v>70.32676808000001</v>
      </c>
      <c r="I699" s="12">
        <v>69.51345544</v>
      </c>
      <c r="J699" s="12">
        <v>69.09483864</v>
      </c>
      <c r="K699" s="12">
        <v>69.07860656000001</v>
      </c>
      <c r="L699" s="12">
        <v>69.13499168</v>
      </c>
      <c r="M699" s="12">
        <v>69.5501912</v>
      </c>
      <c r="N699" s="12">
        <v>70.97861424000001</v>
      </c>
      <c r="O699" s="12">
        <v>75.82346296</v>
      </c>
      <c r="P699" s="12">
        <v>71.16229304000001</v>
      </c>
      <c r="Q699" s="12">
        <v>70.951276</v>
      </c>
      <c r="R699" s="12">
        <v>70.1225856</v>
      </c>
      <c r="S699" s="12">
        <v>69.60230472</v>
      </c>
      <c r="T699" s="12">
        <v>58.01089096</v>
      </c>
      <c r="U699" s="12">
        <v>57.642679040000004</v>
      </c>
      <c r="V699" s="12">
        <v>54.92166984</v>
      </c>
      <c r="W699" s="12">
        <v>55.18821768</v>
      </c>
      <c r="X699" s="12">
        <v>54.80291936</v>
      </c>
      <c r="Y699" s="12">
        <v>54.9199612</v>
      </c>
    </row>
    <row r="700" spans="1:25" ht="11.25">
      <c r="A700" s="11">
        <f t="shared" si="16"/>
        <v>42321</v>
      </c>
      <c r="B700" s="12">
        <v>58.904509680000004</v>
      </c>
      <c r="C700" s="12">
        <v>63.60497832</v>
      </c>
      <c r="D700" s="12">
        <v>63.498188320000004</v>
      </c>
      <c r="E700" s="12">
        <v>63.3862724</v>
      </c>
      <c r="F700" s="12">
        <v>69.82186496</v>
      </c>
      <c r="G700" s="12">
        <v>70.19093120000001</v>
      </c>
      <c r="H700" s="12">
        <v>70.48908888</v>
      </c>
      <c r="I700" s="12">
        <v>69.66552440000001</v>
      </c>
      <c r="J700" s="12">
        <v>63.591309200000005</v>
      </c>
      <c r="K700" s="12">
        <v>69.14182624000001</v>
      </c>
      <c r="L700" s="12">
        <v>69.66039848</v>
      </c>
      <c r="M700" s="12">
        <v>69.77231440000001</v>
      </c>
      <c r="N700" s="12">
        <v>70.23022992</v>
      </c>
      <c r="O700" s="12">
        <v>70.9598192</v>
      </c>
      <c r="P700" s="12">
        <v>70.71633800000001</v>
      </c>
      <c r="Q700" s="12">
        <v>69.69627992</v>
      </c>
      <c r="R700" s="12">
        <v>69.1871052</v>
      </c>
      <c r="S700" s="12">
        <v>69.47073944</v>
      </c>
      <c r="T700" s="12">
        <v>67.60490456000001</v>
      </c>
      <c r="U700" s="12">
        <v>65.08551488</v>
      </c>
      <c r="V700" s="12">
        <v>63.61608448</v>
      </c>
      <c r="W700" s="12">
        <v>63.08640608</v>
      </c>
      <c r="X700" s="12">
        <v>62.21243672</v>
      </c>
      <c r="Y700" s="12">
        <v>59.084771200000006</v>
      </c>
    </row>
    <row r="701" spans="1:25" ht="11.25">
      <c r="A701" s="11">
        <f t="shared" si="16"/>
        <v>42322</v>
      </c>
      <c r="B701" s="12">
        <v>58.75756664</v>
      </c>
      <c r="C701" s="12">
        <v>64.06374816</v>
      </c>
      <c r="D701" s="12">
        <v>67.31358144</v>
      </c>
      <c r="E701" s="12">
        <v>69.62109975999999</v>
      </c>
      <c r="F701" s="12">
        <v>69.48697152</v>
      </c>
      <c r="G701" s="12">
        <v>70.27978048</v>
      </c>
      <c r="H701" s="12">
        <v>70.65995288</v>
      </c>
      <c r="I701" s="12">
        <v>70.07303504000001</v>
      </c>
      <c r="J701" s="12">
        <v>69.94915864</v>
      </c>
      <c r="K701" s="12">
        <v>69.85432912</v>
      </c>
      <c r="L701" s="12">
        <v>69.65441824</v>
      </c>
      <c r="M701" s="12">
        <v>70.10635352</v>
      </c>
      <c r="N701" s="12">
        <v>70.65909856</v>
      </c>
      <c r="O701" s="12">
        <v>73.25452272</v>
      </c>
      <c r="P701" s="12">
        <v>71.37501872</v>
      </c>
      <c r="Q701" s="12">
        <v>70.46260496</v>
      </c>
      <c r="R701" s="12">
        <v>70.23193856</v>
      </c>
      <c r="S701" s="12">
        <v>69.71592928</v>
      </c>
      <c r="T701" s="12">
        <v>68.74969336</v>
      </c>
      <c r="U701" s="12">
        <v>65.24869</v>
      </c>
      <c r="V701" s="12">
        <v>63.030875280000004</v>
      </c>
      <c r="W701" s="12">
        <v>62.505468480000005</v>
      </c>
      <c r="X701" s="12">
        <v>61.2889168</v>
      </c>
      <c r="Y701" s="12">
        <v>58.700327200000004</v>
      </c>
    </row>
    <row r="702" spans="1:25" ht="11.25">
      <c r="A702" s="11">
        <f t="shared" si="16"/>
        <v>42323</v>
      </c>
      <c r="B702" s="12">
        <v>58.00234775999999</v>
      </c>
      <c r="C702" s="12">
        <v>60.04929848</v>
      </c>
      <c r="D702" s="12">
        <v>65.11029016</v>
      </c>
      <c r="E702" s="12">
        <v>66.145726</v>
      </c>
      <c r="F702" s="12">
        <v>68.1149336</v>
      </c>
      <c r="G702" s="12">
        <v>69.44767279999999</v>
      </c>
      <c r="H702" s="12">
        <v>69.54762824000001</v>
      </c>
      <c r="I702" s="12">
        <v>69.3109816</v>
      </c>
      <c r="J702" s="12">
        <v>68.77019704</v>
      </c>
      <c r="K702" s="12">
        <v>68.81889328</v>
      </c>
      <c r="L702" s="12">
        <v>68.76165384000001</v>
      </c>
      <c r="M702" s="12">
        <v>69.35967784</v>
      </c>
      <c r="N702" s="12">
        <v>70.00981536</v>
      </c>
      <c r="O702" s="12">
        <v>70.20203736</v>
      </c>
      <c r="P702" s="12">
        <v>69.78085759999999</v>
      </c>
      <c r="Q702" s="12">
        <v>69.44938144</v>
      </c>
      <c r="R702" s="12">
        <v>68.98890296</v>
      </c>
      <c r="S702" s="12">
        <v>68.6275256</v>
      </c>
      <c r="T702" s="12">
        <v>67.2392556</v>
      </c>
      <c r="U702" s="12">
        <v>64.74207824000001</v>
      </c>
      <c r="V702" s="12">
        <v>64.41231072000001</v>
      </c>
      <c r="W702" s="12">
        <v>64.64724872000001</v>
      </c>
      <c r="X702" s="12">
        <v>64.76856216</v>
      </c>
      <c r="Y702" s="12">
        <v>61.02151464</v>
      </c>
    </row>
    <row r="703" spans="1:25" ht="11.25">
      <c r="A703" s="11">
        <f t="shared" si="16"/>
        <v>42324</v>
      </c>
      <c r="B703" s="12">
        <v>57.821231919999995</v>
      </c>
      <c r="C703" s="12">
        <v>64.4840736</v>
      </c>
      <c r="D703" s="12">
        <v>67.5510824</v>
      </c>
      <c r="E703" s="12">
        <v>62.080871439999996</v>
      </c>
      <c r="F703" s="12">
        <v>62.26113296</v>
      </c>
      <c r="G703" s="12">
        <v>62.442248799999994</v>
      </c>
      <c r="H703" s="12">
        <v>64.61820184</v>
      </c>
      <c r="I703" s="12">
        <v>62.95227784</v>
      </c>
      <c r="J703" s="12">
        <v>62.30384896</v>
      </c>
      <c r="K703" s="12">
        <v>62.60884120000001</v>
      </c>
      <c r="L703" s="12">
        <v>62.87709768</v>
      </c>
      <c r="M703" s="12">
        <v>64.53618712000001</v>
      </c>
      <c r="N703" s="12">
        <v>72.97516008000001</v>
      </c>
      <c r="O703" s="12">
        <v>75.7098384</v>
      </c>
      <c r="P703" s="12">
        <v>75.40997208</v>
      </c>
      <c r="Q703" s="12">
        <v>73.34166336</v>
      </c>
      <c r="R703" s="12">
        <v>70.6778936</v>
      </c>
      <c r="S703" s="12">
        <v>69.42375184</v>
      </c>
      <c r="T703" s="12">
        <v>66.48403672</v>
      </c>
      <c r="U703" s="12">
        <v>61.973227120000004</v>
      </c>
      <c r="V703" s="12">
        <v>60.53369792</v>
      </c>
      <c r="W703" s="12">
        <v>61.36922288000001</v>
      </c>
      <c r="X703" s="12">
        <v>60.03990096</v>
      </c>
      <c r="Y703" s="12">
        <v>59.57515088</v>
      </c>
    </row>
    <row r="704" spans="1:25" ht="11.25">
      <c r="A704" s="11">
        <f t="shared" si="16"/>
        <v>42325</v>
      </c>
      <c r="B704" s="12">
        <v>65.4921712</v>
      </c>
      <c r="C704" s="12">
        <v>69.5672776</v>
      </c>
      <c r="D704" s="12">
        <v>72.54116552</v>
      </c>
      <c r="E704" s="12">
        <v>71.058066</v>
      </c>
      <c r="F704" s="12">
        <v>72.35663240000001</v>
      </c>
      <c r="G704" s="12">
        <v>74.29337584</v>
      </c>
      <c r="H704" s="12">
        <v>75.80295928</v>
      </c>
      <c r="I704" s="12">
        <v>72.79746152</v>
      </c>
      <c r="J704" s="12">
        <v>72.45829648</v>
      </c>
      <c r="K704" s="12">
        <v>70.52326168</v>
      </c>
      <c r="L704" s="12">
        <v>72.5232248</v>
      </c>
      <c r="M704" s="12">
        <v>73.2921128</v>
      </c>
      <c r="N704" s="12">
        <v>74.80511351999999</v>
      </c>
      <c r="O704" s="12">
        <v>79.55513272</v>
      </c>
      <c r="P704" s="12">
        <v>78.58120792</v>
      </c>
      <c r="Q704" s="12">
        <v>76.58807936</v>
      </c>
      <c r="R704" s="12">
        <v>74.26860056000001</v>
      </c>
      <c r="S704" s="12">
        <v>72.59925928</v>
      </c>
      <c r="T704" s="12">
        <v>70.53009624</v>
      </c>
      <c r="U704" s="12">
        <v>64.82665592</v>
      </c>
      <c r="V704" s="12">
        <v>64.99068536</v>
      </c>
      <c r="W704" s="12">
        <v>65.93812624</v>
      </c>
      <c r="X704" s="12">
        <v>65.27175664</v>
      </c>
      <c r="Y704" s="12">
        <v>64.76001896</v>
      </c>
    </row>
    <row r="705" spans="1:25" ht="11.25">
      <c r="A705" s="11">
        <f t="shared" si="16"/>
        <v>42326</v>
      </c>
      <c r="B705" s="12">
        <v>63.4247168</v>
      </c>
      <c r="C705" s="12">
        <v>65.82023008</v>
      </c>
      <c r="D705" s="12">
        <v>69.68944536000001</v>
      </c>
      <c r="E705" s="12">
        <v>71.74493928</v>
      </c>
      <c r="F705" s="12">
        <v>72.87264168</v>
      </c>
      <c r="G705" s="12">
        <v>83.12021008</v>
      </c>
      <c r="H705" s="12">
        <v>82.06597920000002</v>
      </c>
      <c r="I705" s="12">
        <v>82.42564792</v>
      </c>
      <c r="J705" s="12">
        <v>79.37145392000001</v>
      </c>
      <c r="K705" s="12">
        <v>77.81744583999999</v>
      </c>
      <c r="L705" s="12">
        <v>78.19761824000001</v>
      </c>
      <c r="M705" s="12">
        <v>80.56750192</v>
      </c>
      <c r="N705" s="12">
        <v>84.1035324</v>
      </c>
      <c r="O705" s="12">
        <v>88.06245127999999</v>
      </c>
      <c r="P705" s="12">
        <v>87.14405728</v>
      </c>
      <c r="Q705" s="12">
        <v>84.43586288</v>
      </c>
      <c r="R705" s="12">
        <v>80.46925512</v>
      </c>
      <c r="S705" s="12">
        <v>67.46906768000001</v>
      </c>
      <c r="T705" s="12">
        <v>65.7484672</v>
      </c>
      <c r="U705" s="12">
        <v>63.4204452</v>
      </c>
      <c r="V705" s="12">
        <v>62.05182456</v>
      </c>
      <c r="W705" s="12">
        <v>61.44184008000001</v>
      </c>
      <c r="X705" s="12">
        <v>59.74516056</v>
      </c>
      <c r="Y705" s="12">
        <v>60.40127832</v>
      </c>
    </row>
    <row r="706" spans="1:25" ht="11.25">
      <c r="A706" s="11">
        <f t="shared" si="16"/>
        <v>42327</v>
      </c>
      <c r="B706" s="12">
        <v>66.03466440000001</v>
      </c>
      <c r="C706" s="12">
        <v>67.27940864</v>
      </c>
      <c r="D706" s="12">
        <v>73.00762424000001</v>
      </c>
      <c r="E706" s="12">
        <v>73.52021624000001</v>
      </c>
      <c r="F706" s="12">
        <v>74.0567292</v>
      </c>
      <c r="G706" s="12">
        <v>79.52266856000001</v>
      </c>
      <c r="H706" s="12">
        <v>77.80463104</v>
      </c>
      <c r="I706" s="12">
        <v>75.7397396</v>
      </c>
      <c r="J706" s="12">
        <v>74.36001279999999</v>
      </c>
      <c r="K706" s="12">
        <v>72.8777676</v>
      </c>
      <c r="L706" s="12">
        <v>73.91576640000001</v>
      </c>
      <c r="M706" s="12">
        <v>75.61671752</v>
      </c>
      <c r="N706" s="12">
        <v>81.71741664</v>
      </c>
      <c r="O706" s="12">
        <v>83.31157776</v>
      </c>
      <c r="P706" s="12">
        <v>82.66144024</v>
      </c>
      <c r="Q706" s="12">
        <v>82.2026704</v>
      </c>
      <c r="R706" s="12">
        <v>74.24980552000001</v>
      </c>
      <c r="S706" s="12">
        <v>73.06315504</v>
      </c>
      <c r="T706" s="12">
        <v>68.41992584</v>
      </c>
      <c r="U706" s="12">
        <v>65.76128200000001</v>
      </c>
      <c r="V706" s="12">
        <v>65.67585000000001</v>
      </c>
      <c r="W706" s="12">
        <v>66.07652608000001</v>
      </c>
      <c r="X706" s="12">
        <v>65.483628</v>
      </c>
      <c r="Y706" s="12">
        <v>65.37256640000001</v>
      </c>
    </row>
    <row r="707" spans="1:25" ht="11.25">
      <c r="A707" s="11">
        <f t="shared" si="16"/>
        <v>42328</v>
      </c>
      <c r="B707" s="12">
        <v>65.94837808</v>
      </c>
      <c r="C707" s="12">
        <v>66.99235712</v>
      </c>
      <c r="D707" s="12">
        <v>70.08072392</v>
      </c>
      <c r="E707" s="12">
        <v>71.97987728</v>
      </c>
      <c r="F707" s="12">
        <v>73.25281408000001</v>
      </c>
      <c r="G707" s="12">
        <v>85.54562456000001</v>
      </c>
      <c r="H707" s="12">
        <v>85.8463452</v>
      </c>
      <c r="I707" s="12">
        <v>83.78914264</v>
      </c>
      <c r="J707" s="12">
        <v>80.94340272000001</v>
      </c>
      <c r="K707" s="12">
        <v>80.10616912</v>
      </c>
      <c r="L707" s="12">
        <v>78.85202736</v>
      </c>
      <c r="M707" s="12">
        <v>70.44637288000001</v>
      </c>
      <c r="N707" s="12">
        <v>80.33683552000001</v>
      </c>
      <c r="O707" s="12">
        <v>83.55591328</v>
      </c>
      <c r="P707" s="12">
        <v>65.15129752</v>
      </c>
      <c r="Q707" s="12">
        <v>61.07106520000001</v>
      </c>
      <c r="R707" s="12">
        <v>61.15137128</v>
      </c>
      <c r="S707" s="12">
        <v>60.64732248</v>
      </c>
      <c r="T707" s="12">
        <v>52.76878343999999</v>
      </c>
      <c r="U707" s="12">
        <v>52.14171256</v>
      </c>
      <c r="V707" s="12">
        <v>52.06738672000001</v>
      </c>
      <c r="W707" s="12">
        <v>52.55007752</v>
      </c>
      <c r="X707" s="12">
        <v>52.6773712</v>
      </c>
      <c r="Y707" s="12">
        <v>52.30232472</v>
      </c>
    </row>
    <row r="708" spans="1:25" ht="11.25">
      <c r="A708" s="11">
        <f t="shared" si="16"/>
        <v>42329</v>
      </c>
      <c r="B708" s="12">
        <v>55.62990112</v>
      </c>
      <c r="C708" s="12">
        <v>58.88229736</v>
      </c>
      <c r="D708" s="12">
        <v>62.92579392</v>
      </c>
      <c r="E708" s="12">
        <v>63.6980992</v>
      </c>
      <c r="F708" s="12">
        <v>64.09023208</v>
      </c>
      <c r="G708" s="12">
        <v>64.38838976</v>
      </c>
      <c r="H708" s="12">
        <v>64.55583648</v>
      </c>
      <c r="I708" s="12">
        <v>63.436677280000005</v>
      </c>
      <c r="J708" s="12">
        <v>63.9586668</v>
      </c>
      <c r="K708" s="12">
        <v>63.79463736</v>
      </c>
      <c r="L708" s="12">
        <v>63.31963544</v>
      </c>
      <c r="M708" s="12">
        <v>64.73097208</v>
      </c>
      <c r="N708" s="12">
        <v>63.467432800000005</v>
      </c>
      <c r="O708" s="12">
        <v>63.53321544</v>
      </c>
      <c r="P708" s="12">
        <v>63.41019336000001</v>
      </c>
      <c r="Q708" s="12">
        <v>63.622919040000006</v>
      </c>
      <c r="R708" s="12">
        <v>64.43794032000001</v>
      </c>
      <c r="S708" s="12">
        <v>64.04495312</v>
      </c>
      <c r="T708" s="12">
        <v>62.380737759999995</v>
      </c>
      <c r="U708" s="12">
        <v>56.19802392</v>
      </c>
      <c r="V708" s="12">
        <v>56.174957279999994</v>
      </c>
      <c r="W708" s="12">
        <v>56.42612736</v>
      </c>
      <c r="X708" s="12">
        <v>56.328734880000006</v>
      </c>
      <c r="Y708" s="12">
        <v>56.10575736</v>
      </c>
    </row>
    <row r="709" spans="1:25" ht="11.25">
      <c r="A709" s="11">
        <f t="shared" si="16"/>
        <v>42330</v>
      </c>
      <c r="B709" s="12">
        <v>55.66236528</v>
      </c>
      <c r="C709" s="12">
        <v>57.170240080000006</v>
      </c>
      <c r="D709" s="12">
        <v>56.503870479999996</v>
      </c>
      <c r="E709" s="12">
        <v>57.12239816</v>
      </c>
      <c r="F709" s="12">
        <v>58.87717144</v>
      </c>
      <c r="G709" s="12">
        <v>62.663517680000005</v>
      </c>
      <c r="H709" s="12">
        <v>63.08469744</v>
      </c>
      <c r="I709" s="12">
        <v>64.12355056</v>
      </c>
      <c r="J709" s="12">
        <v>62.854885360000004</v>
      </c>
      <c r="K709" s="12">
        <v>62.977907439999996</v>
      </c>
      <c r="L709" s="12">
        <v>62.635325120000005</v>
      </c>
      <c r="M709" s="12">
        <v>64.24400968</v>
      </c>
      <c r="N709" s="12">
        <v>63.25470712</v>
      </c>
      <c r="O709" s="12">
        <v>63.06761104</v>
      </c>
      <c r="P709" s="12">
        <v>62.96936424000001</v>
      </c>
      <c r="Q709" s="12">
        <v>62.67035224000001</v>
      </c>
      <c r="R709" s="12">
        <v>63.767299120000004</v>
      </c>
      <c r="S709" s="12">
        <v>73.1468784</v>
      </c>
      <c r="T709" s="12">
        <v>68.36952096</v>
      </c>
      <c r="U709" s="12">
        <v>66.10471864</v>
      </c>
      <c r="V709" s="12">
        <v>65.90566208000001</v>
      </c>
      <c r="W709" s="12">
        <v>66.15256056</v>
      </c>
      <c r="X709" s="12">
        <v>65.32814176</v>
      </c>
      <c r="Y709" s="12">
        <v>62.7967916</v>
      </c>
    </row>
    <row r="710" spans="1:25" ht="11.25">
      <c r="A710" s="11">
        <f t="shared" si="16"/>
        <v>42331</v>
      </c>
      <c r="B710" s="12">
        <v>65.66388952</v>
      </c>
      <c r="C710" s="12">
        <v>67.08376936</v>
      </c>
      <c r="D710" s="12">
        <v>57.85540472</v>
      </c>
      <c r="E710" s="12">
        <v>66.94109792</v>
      </c>
      <c r="F710" s="12">
        <v>67.78431176</v>
      </c>
      <c r="G710" s="12">
        <v>69.02222144</v>
      </c>
      <c r="H710" s="12">
        <v>68.77190568</v>
      </c>
      <c r="I710" s="12">
        <v>68.58139231999999</v>
      </c>
      <c r="J710" s="12">
        <v>68.44299248</v>
      </c>
      <c r="K710" s="12">
        <v>68.52415288</v>
      </c>
      <c r="L710" s="12">
        <v>68.05769416</v>
      </c>
      <c r="M710" s="12">
        <v>67.15553224</v>
      </c>
      <c r="N710" s="12">
        <v>85.95655248</v>
      </c>
      <c r="O710" s="12">
        <v>88.99536872</v>
      </c>
      <c r="P710" s="12">
        <v>86.8117268</v>
      </c>
      <c r="Q710" s="12">
        <v>69.02051279999999</v>
      </c>
      <c r="R710" s="12">
        <v>67.32810488</v>
      </c>
      <c r="S710" s="12">
        <v>68.40369376</v>
      </c>
      <c r="T710" s="12">
        <v>59.40684984</v>
      </c>
      <c r="U710" s="12">
        <v>55.06604991999999</v>
      </c>
      <c r="V710" s="12">
        <v>49.452313200000006</v>
      </c>
      <c r="W710" s="12">
        <v>55.42742728</v>
      </c>
      <c r="X710" s="12">
        <v>58.49358176</v>
      </c>
      <c r="Y710" s="12">
        <v>56.410749599999995</v>
      </c>
    </row>
    <row r="711" spans="1:25" ht="11.25">
      <c r="A711" s="11">
        <f t="shared" si="16"/>
        <v>42332</v>
      </c>
      <c r="B711" s="12">
        <v>63.42898840000001</v>
      </c>
      <c r="C711" s="12">
        <v>68.45068136</v>
      </c>
      <c r="D711" s="12">
        <v>70.81971072</v>
      </c>
      <c r="E711" s="12">
        <v>73.39804848</v>
      </c>
      <c r="F711" s="12">
        <v>94.63986096000001</v>
      </c>
      <c r="G711" s="12">
        <v>96.23658504000001</v>
      </c>
      <c r="H711" s="12">
        <v>97.70772408</v>
      </c>
      <c r="I711" s="12">
        <v>97.24382832</v>
      </c>
      <c r="J711" s="12">
        <v>96.42624408</v>
      </c>
      <c r="K711" s="12">
        <v>94.22124416000001</v>
      </c>
      <c r="L711" s="12">
        <v>95.23190472</v>
      </c>
      <c r="M711" s="12">
        <v>95.23019608000001</v>
      </c>
      <c r="N711" s="12">
        <v>99.63421568000001</v>
      </c>
      <c r="O711" s="12">
        <v>102.40221248</v>
      </c>
      <c r="P711" s="12">
        <v>100.75679216</v>
      </c>
      <c r="Q711" s="12">
        <v>99.41636408000001</v>
      </c>
      <c r="R711" s="12">
        <v>94.70393496</v>
      </c>
      <c r="S711" s="12">
        <v>85.0005684</v>
      </c>
      <c r="T711" s="12">
        <v>64.61991048</v>
      </c>
      <c r="U711" s="12">
        <v>58.2945252</v>
      </c>
      <c r="V711" s="12">
        <v>61.06764792</v>
      </c>
      <c r="W711" s="12">
        <v>62.789957040000004</v>
      </c>
      <c r="X711" s="12">
        <v>67.04276200000001</v>
      </c>
      <c r="Y711" s="12">
        <v>60.44826592</v>
      </c>
    </row>
    <row r="712" spans="1:25" ht="11.25">
      <c r="A712" s="11">
        <f t="shared" si="16"/>
        <v>42333</v>
      </c>
      <c r="B712" s="12">
        <v>60.95829496</v>
      </c>
      <c r="C712" s="12">
        <v>69.78085759999999</v>
      </c>
      <c r="D712" s="12">
        <v>70.31395328</v>
      </c>
      <c r="E712" s="12">
        <v>68.01924976</v>
      </c>
      <c r="F712" s="12">
        <v>81.65334263999999</v>
      </c>
      <c r="G712" s="12">
        <v>89.49600024</v>
      </c>
      <c r="H712" s="12">
        <v>77.60728311999999</v>
      </c>
      <c r="I712" s="12">
        <v>79.24928616000001</v>
      </c>
      <c r="J712" s="12">
        <v>78.00966783999999</v>
      </c>
      <c r="K712" s="12">
        <v>77.98318391999999</v>
      </c>
      <c r="L712" s="12">
        <v>77.56114984</v>
      </c>
      <c r="M712" s="12">
        <v>73.92260096</v>
      </c>
      <c r="N712" s="12">
        <v>91.34560304</v>
      </c>
      <c r="O712" s="12">
        <v>93.35752664</v>
      </c>
      <c r="P712" s="12">
        <v>94.50316976</v>
      </c>
      <c r="Q712" s="12">
        <v>91.01327255999999</v>
      </c>
      <c r="R712" s="12">
        <v>88.41272248000001</v>
      </c>
      <c r="S712" s="12">
        <v>73.04179704</v>
      </c>
      <c r="T712" s="12">
        <v>63.982587759999994</v>
      </c>
      <c r="U712" s="12">
        <v>57.679414799999996</v>
      </c>
      <c r="V712" s="12">
        <v>60.9856332</v>
      </c>
      <c r="W712" s="12">
        <v>61.63577072000001</v>
      </c>
      <c r="X712" s="12">
        <v>61.6776324</v>
      </c>
      <c r="Y712" s="12">
        <v>61.08729728</v>
      </c>
    </row>
    <row r="713" spans="1:25" ht="11.25">
      <c r="A713" s="11">
        <f t="shared" si="16"/>
        <v>42334</v>
      </c>
      <c r="B713" s="12">
        <v>59.74772352</v>
      </c>
      <c r="C713" s="12">
        <v>63.396524240000005</v>
      </c>
      <c r="D713" s="12">
        <v>63.31450952</v>
      </c>
      <c r="E713" s="12">
        <v>62.440540160000005</v>
      </c>
      <c r="F713" s="12">
        <v>63.19917632</v>
      </c>
      <c r="G713" s="12">
        <v>68.14568912</v>
      </c>
      <c r="H713" s="12">
        <v>75.34675240000001</v>
      </c>
      <c r="I713" s="12">
        <v>79.07244192</v>
      </c>
      <c r="J713" s="12">
        <v>80.04807536</v>
      </c>
      <c r="K713" s="12">
        <v>80.42739343999999</v>
      </c>
      <c r="L713" s="12">
        <v>79.57819936</v>
      </c>
      <c r="M713" s="12">
        <v>75.02894536000001</v>
      </c>
      <c r="N713" s="12">
        <v>76.1498132</v>
      </c>
      <c r="O713" s="12">
        <v>93.20972927999999</v>
      </c>
      <c r="P713" s="12">
        <v>92.88935928</v>
      </c>
      <c r="Q713" s="12">
        <v>73.33653744</v>
      </c>
      <c r="R713" s="12">
        <v>69.43656664</v>
      </c>
      <c r="S713" s="12">
        <v>67.33835672000001</v>
      </c>
      <c r="T713" s="12">
        <v>60.87713456</v>
      </c>
      <c r="U713" s="12">
        <v>57.93998240000001</v>
      </c>
      <c r="V713" s="12">
        <v>60.15096256</v>
      </c>
      <c r="W713" s="12">
        <v>59.78616792</v>
      </c>
      <c r="X713" s="12">
        <v>59.90150112</v>
      </c>
      <c r="Y713" s="12">
        <v>59.973264</v>
      </c>
    </row>
    <row r="714" spans="1:25" ht="11.25">
      <c r="A714" s="11">
        <f t="shared" si="16"/>
        <v>42335</v>
      </c>
      <c r="B714" s="12">
        <v>58.06129584000001</v>
      </c>
      <c r="C714" s="12">
        <v>60.7293372</v>
      </c>
      <c r="D714" s="12">
        <v>61.78185944</v>
      </c>
      <c r="E714" s="12">
        <v>61.296605680000006</v>
      </c>
      <c r="F714" s="12">
        <v>60.72421128</v>
      </c>
      <c r="G714" s="12">
        <v>63.14364552</v>
      </c>
      <c r="H714" s="12">
        <v>68.69757984</v>
      </c>
      <c r="I714" s="12">
        <v>72.73509616</v>
      </c>
      <c r="J714" s="12">
        <v>72.00038096</v>
      </c>
      <c r="K714" s="12">
        <v>70.55059992</v>
      </c>
      <c r="L714" s="12">
        <v>72.14817832</v>
      </c>
      <c r="M714" s="12">
        <v>69.30414704</v>
      </c>
      <c r="N714" s="12">
        <v>88.54855936</v>
      </c>
      <c r="O714" s="12">
        <v>89.97100216000001</v>
      </c>
      <c r="P714" s="12">
        <v>90.16578712000002</v>
      </c>
      <c r="Q714" s="12">
        <v>86.8587144</v>
      </c>
      <c r="R714" s="12">
        <v>70.46089632</v>
      </c>
      <c r="S714" s="12">
        <v>65.97742496</v>
      </c>
      <c r="T714" s="12">
        <v>59.90577272000001</v>
      </c>
      <c r="U714" s="12">
        <v>59.35131904</v>
      </c>
      <c r="V714" s="12">
        <v>60.352582080000005</v>
      </c>
      <c r="W714" s="12">
        <v>60.939499919999996</v>
      </c>
      <c r="X714" s="12">
        <v>61.71351384</v>
      </c>
      <c r="Y714" s="12">
        <v>60.67722368</v>
      </c>
    </row>
    <row r="715" spans="1:25" ht="11.25">
      <c r="A715" s="11">
        <f t="shared" si="16"/>
        <v>42336</v>
      </c>
      <c r="B715" s="12">
        <v>80.31547752</v>
      </c>
      <c r="C715" s="12">
        <v>82.26503576</v>
      </c>
      <c r="D715" s="12">
        <v>82.05231008</v>
      </c>
      <c r="E715" s="12">
        <v>83.27398768</v>
      </c>
      <c r="F715" s="12">
        <v>83.26031856000002</v>
      </c>
      <c r="G715" s="12">
        <v>85.453358</v>
      </c>
      <c r="H715" s="12">
        <v>85.43712592</v>
      </c>
      <c r="I715" s="12">
        <v>85.5302468</v>
      </c>
      <c r="J715" s="12">
        <v>84.833976</v>
      </c>
      <c r="K715" s="12">
        <v>85.54049864</v>
      </c>
      <c r="L715" s="12">
        <v>85.66608368</v>
      </c>
      <c r="M715" s="12">
        <v>85.48496784</v>
      </c>
      <c r="N715" s="12">
        <v>81.58926864</v>
      </c>
      <c r="O715" s="12">
        <v>98.81834008</v>
      </c>
      <c r="P715" s="12">
        <v>98.609886</v>
      </c>
      <c r="Q715" s="12">
        <v>80.89897808</v>
      </c>
      <c r="R715" s="12">
        <v>86.2350608</v>
      </c>
      <c r="S715" s="12">
        <v>83.60973544000001</v>
      </c>
      <c r="T715" s="12">
        <v>84.66054904</v>
      </c>
      <c r="U715" s="12">
        <v>81.99848792</v>
      </c>
      <c r="V715" s="12">
        <v>82.08477424</v>
      </c>
      <c r="W715" s="12">
        <v>79.77554728</v>
      </c>
      <c r="X715" s="12">
        <v>81.46453792</v>
      </c>
      <c r="Y715" s="12">
        <v>80.7460548</v>
      </c>
    </row>
    <row r="716" spans="1:25" ht="11.25">
      <c r="A716" s="11">
        <f t="shared" si="16"/>
        <v>42337</v>
      </c>
      <c r="B716" s="12">
        <v>61.132576240000006</v>
      </c>
      <c r="C716" s="12">
        <v>61.165894720000004</v>
      </c>
      <c r="D716" s="12">
        <v>60.95060608000001</v>
      </c>
      <c r="E716" s="12">
        <v>61.29489704</v>
      </c>
      <c r="F716" s="12">
        <v>62.215854</v>
      </c>
      <c r="G716" s="12">
        <v>64.72670048</v>
      </c>
      <c r="H716" s="12">
        <v>63.59045488</v>
      </c>
      <c r="I716" s="12">
        <v>63.89544712</v>
      </c>
      <c r="J716" s="12">
        <v>64.54387600000001</v>
      </c>
      <c r="K716" s="12">
        <v>63.723728799999996</v>
      </c>
      <c r="L716" s="12">
        <v>63.51612904</v>
      </c>
      <c r="M716" s="12">
        <v>62.75065832</v>
      </c>
      <c r="N716" s="12">
        <v>63.81086944</v>
      </c>
      <c r="O716" s="12">
        <v>72.61549136000001</v>
      </c>
      <c r="P716" s="12">
        <v>73.98667496</v>
      </c>
      <c r="Q716" s="12">
        <v>62.737843520000006</v>
      </c>
      <c r="R716" s="12">
        <v>61.79211128</v>
      </c>
      <c r="S716" s="12">
        <v>63.28204536</v>
      </c>
      <c r="T716" s="12">
        <v>61.76562736</v>
      </c>
      <c r="U716" s="12">
        <v>60.17744648</v>
      </c>
      <c r="V716" s="12">
        <v>60.90532712</v>
      </c>
      <c r="W716" s="12">
        <v>60.290216720000004</v>
      </c>
      <c r="X716" s="12">
        <v>60.54907568</v>
      </c>
      <c r="Y716" s="12">
        <v>60.857485200000006</v>
      </c>
    </row>
    <row r="717" spans="1:25" ht="11.25">
      <c r="A717" s="11">
        <f t="shared" si="16"/>
        <v>42338</v>
      </c>
      <c r="B717" s="12">
        <v>62.15776024</v>
      </c>
      <c r="C717" s="12">
        <v>65.17521848</v>
      </c>
      <c r="D717" s="12">
        <v>67.31785304</v>
      </c>
      <c r="E717" s="12">
        <v>68.61556512</v>
      </c>
      <c r="F717" s="12">
        <v>64.73780664</v>
      </c>
      <c r="G717" s="12">
        <v>67.21618896</v>
      </c>
      <c r="H717" s="12">
        <v>72.00465256000001</v>
      </c>
      <c r="I717" s="12">
        <v>69.03247328</v>
      </c>
      <c r="J717" s="12">
        <v>69.74924775999999</v>
      </c>
      <c r="K717" s="12">
        <v>68.6061676</v>
      </c>
      <c r="L717" s="12">
        <v>68.8069328</v>
      </c>
      <c r="M717" s="12">
        <v>66.35418008</v>
      </c>
      <c r="N717" s="12">
        <v>81.78917952</v>
      </c>
      <c r="O717" s="12">
        <v>84.16760640000001</v>
      </c>
      <c r="P717" s="12">
        <v>82.06085327999999</v>
      </c>
      <c r="Q717" s="12">
        <v>78.87765696</v>
      </c>
      <c r="R717" s="12">
        <v>75.98407512</v>
      </c>
      <c r="S717" s="12">
        <v>75.62611504000002</v>
      </c>
      <c r="T717" s="12">
        <v>69.47501104000001</v>
      </c>
      <c r="U717" s="12">
        <v>66.52504408</v>
      </c>
      <c r="V717" s="12">
        <v>66.74887591999999</v>
      </c>
      <c r="W717" s="12">
        <v>67.07010024</v>
      </c>
      <c r="X717" s="12">
        <v>67.20935440000001</v>
      </c>
      <c r="Y717" s="12">
        <v>67.02652992</v>
      </c>
    </row>
  </sheetData>
  <sheetProtection/>
  <mergeCells count="178">
    <mergeCell ref="T129:U129"/>
    <mergeCell ref="T130:U130"/>
    <mergeCell ref="T131:U131"/>
    <mergeCell ref="T132:U132"/>
    <mergeCell ref="N131:Q131"/>
    <mergeCell ref="N132:Q132"/>
    <mergeCell ref="R129:S129"/>
    <mergeCell ref="R130:S130"/>
    <mergeCell ref="R131:S131"/>
    <mergeCell ref="R132:S132"/>
    <mergeCell ref="N129:Q129"/>
    <mergeCell ref="N130:Q130"/>
    <mergeCell ref="X129:Y129"/>
    <mergeCell ref="X130:Y130"/>
    <mergeCell ref="X131:Y131"/>
    <mergeCell ref="X132:Y132"/>
    <mergeCell ref="V129:W129"/>
    <mergeCell ref="V130:W130"/>
    <mergeCell ref="V131:W131"/>
    <mergeCell ref="V132:W132"/>
    <mergeCell ref="B293:C293"/>
    <mergeCell ref="D293:E293"/>
    <mergeCell ref="A151:Y151"/>
    <mergeCell ref="A221:Y221"/>
    <mergeCell ref="N141:P141"/>
    <mergeCell ref="Q141:S141"/>
    <mergeCell ref="T141:V141"/>
    <mergeCell ref="W141:Y141"/>
    <mergeCell ref="W143:Y143"/>
    <mergeCell ref="N289:O289"/>
    <mergeCell ref="A3:Y3"/>
    <mergeCell ref="A256:Y256"/>
    <mergeCell ref="A186:Y186"/>
    <mergeCell ref="N142:P142"/>
    <mergeCell ref="Q142:S142"/>
    <mergeCell ref="T142:V142"/>
    <mergeCell ref="W142:Y142"/>
    <mergeCell ref="N140:P140"/>
    <mergeCell ref="T140:V140"/>
    <mergeCell ref="W140:Y140"/>
    <mergeCell ref="L137:M137"/>
    <mergeCell ref="L138:M138"/>
    <mergeCell ref="L139:M139"/>
    <mergeCell ref="L140:M140"/>
    <mergeCell ref="L141:M141"/>
    <mergeCell ref="Q138:S138"/>
    <mergeCell ref="Q140:S140"/>
    <mergeCell ref="N137:P137"/>
    <mergeCell ref="Q137:S137"/>
    <mergeCell ref="T138:V138"/>
    <mergeCell ref="W138:Y138"/>
    <mergeCell ref="L142:M142"/>
    <mergeCell ref="A137:K137"/>
    <mergeCell ref="A138:K138"/>
    <mergeCell ref="A139:K139"/>
    <mergeCell ref="A140:K140"/>
    <mergeCell ref="A141:K141"/>
    <mergeCell ref="A142:K142"/>
    <mergeCell ref="N138:P138"/>
    <mergeCell ref="W137:Y137"/>
    <mergeCell ref="A651:Y651"/>
    <mergeCell ref="A649:Y649"/>
    <mergeCell ref="A616:Y616"/>
    <mergeCell ref="A614:Y614"/>
    <mergeCell ref="A301:Y301"/>
    <mergeCell ref="A336:Y336"/>
    <mergeCell ref="A509:Y509"/>
    <mergeCell ref="A369:Y369"/>
    <mergeCell ref="A544:Y544"/>
    <mergeCell ref="A581:Y581"/>
    <mergeCell ref="A686:Y686"/>
    <mergeCell ref="A371:Y371"/>
    <mergeCell ref="A404:Y404"/>
    <mergeCell ref="A406:Y406"/>
    <mergeCell ref="A439:Y439"/>
    <mergeCell ref="A130:K130"/>
    <mergeCell ref="L130:M130"/>
    <mergeCell ref="A684:Y684"/>
    <mergeCell ref="N136:P136"/>
    <mergeCell ref="Q136:S136"/>
    <mergeCell ref="A17:K17"/>
    <mergeCell ref="L17:M17"/>
    <mergeCell ref="A18:Y18"/>
    <mergeCell ref="A26:Y26"/>
    <mergeCell ref="A58:Y58"/>
    <mergeCell ref="A126:Y126"/>
    <mergeCell ref="T123:Y123"/>
    <mergeCell ref="T124:Y124"/>
    <mergeCell ref="N17:Y17"/>
    <mergeCell ref="N22:Y22"/>
    <mergeCell ref="T136:V136"/>
    <mergeCell ref="W136:Y136"/>
    <mergeCell ref="N20:Y20"/>
    <mergeCell ref="A19:K19"/>
    <mergeCell ref="L19:M19"/>
    <mergeCell ref="A16:K16"/>
    <mergeCell ref="L16:M16"/>
    <mergeCell ref="A122:S122"/>
    <mergeCell ref="T122:Y122"/>
    <mergeCell ref="L125:S125"/>
    <mergeCell ref="T125:Y125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3:S123"/>
    <mergeCell ref="A124:S124"/>
    <mergeCell ref="A125:K125"/>
    <mergeCell ref="L22:M22"/>
    <mergeCell ref="A23:K23"/>
    <mergeCell ref="A24:Y24"/>
    <mergeCell ref="A127:Y127"/>
    <mergeCell ref="A90:Y90"/>
    <mergeCell ref="N128:Y128"/>
    <mergeCell ref="A128:M129"/>
    <mergeCell ref="A145:Y145"/>
    <mergeCell ref="A136:K136"/>
    <mergeCell ref="L136:M136"/>
    <mergeCell ref="N139:P139"/>
    <mergeCell ref="Q139:S139"/>
    <mergeCell ref="T139:V139"/>
    <mergeCell ref="W139:Y139"/>
    <mergeCell ref="A5:W5"/>
    <mergeCell ref="L10:M10"/>
    <mergeCell ref="A10:K10"/>
    <mergeCell ref="A13:K13"/>
    <mergeCell ref="A21:Y21"/>
    <mergeCell ref="A25:Y25"/>
    <mergeCell ref="L132:M132"/>
    <mergeCell ref="A133:M133"/>
    <mergeCell ref="N133:Y134"/>
    <mergeCell ref="L131:M131"/>
    <mergeCell ref="A143:K143"/>
    <mergeCell ref="L143:M143"/>
    <mergeCell ref="N143:P143"/>
    <mergeCell ref="Q143:S143"/>
    <mergeCell ref="T143:V143"/>
    <mergeCell ref="T137:V137"/>
    <mergeCell ref="A135:Y135"/>
    <mergeCell ref="A134:M134"/>
    <mergeCell ref="A131:K132"/>
    <mergeCell ref="A299:Y299"/>
    <mergeCell ref="A334:Y334"/>
    <mergeCell ref="A546:Y546"/>
    <mergeCell ref="A579:Y579"/>
    <mergeCell ref="A441:Y441"/>
    <mergeCell ref="A511:Y511"/>
    <mergeCell ref="A474:Y474"/>
    <mergeCell ref="A476:Y476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P292:Q292"/>
    <mergeCell ref="F293:G293"/>
    <mergeCell ref="H293:I293"/>
    <mergeCell ref="J293:K293"/>
    <mergeCell ref="L293:M293"/>
    <mergeCell ref="N293:O293"/>
    <mergeCell ref="P293:Q293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2015-12-15T08:09:20Z</dcterms:modified>
  <cp:category/>
  <cp:version/>
  <cp:contentType/>
  <cp:contentStatus/>
  <cp:revision>1</cp:revision>
</cp:coreProperties>
</file>